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.Chappell\Desktop\Strategic Plan\"/>
    </mc:Choice>
  </mc:AlternateContent>
  <xr:revisionPtr revIDLastSave="0" documentId="8_{66467DA1-5375-4AC5-B404-BB74F0A98F76}" xr6:coauthVersionLast="45" xr6:coauthVersionMax="45" xr10:uidLastSave="{00000000-0000-0000-0000-000000000000}"/>
  <bookViews>
    <workbookView xWindow="-120" yWindow="-120" windowWidth="29040" windowHeight="15840" xr2:uid="{0206D8E0-F6A3-4041-BC41-729974B1F6C1}"/>
  </bookViews>
  <sheets>
    <sheet name="SFLA 7 leve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4" i="2" l="1"/>
  <c r="AV4" i="2"/>
  <c r="AV5" i="2" s="1"/>
  <c r="AV6" i="2" s="1"/>
  <c r="AV7" i="2" s="1"/>
  <c r="AV8" i="2" s="1"/>
  <c r="AV9" i="2" s="1"/>
  <c r="AV10" i="2" s="1"/>
  <c r="AV11" i="2" s="1"/>
  <c r="AV12" i="2" s="1"/>
  <c r="AV13" i="2" s="1"/>
  <c r="AV14" i="2" s="1"/>
  <c r="AV15" i="2" s="1"/>
  <c r="AV16" i="2" s="1"/>
  <c r="AV17" i="2" s="1"/>
  <c r="AV18" i="2" s="1"/>
  <c r="AV19" i="2" s="1"/>
  <c r="AV20" i="2" s="1"/>
  <c r="AV21" i="2" s="1"/>
  <c r="AV22" i="2" s="1"/>
  <c r="AV23" i="2" s="1"/>
  <c r="AV24" i="2" s="1"/>
  <c r="AV25" i="2" s="1"/>
  <c r="AV26" i="2" s="1"/>
  <c r="AV27" i="2" s="1"/>
  <c r="AV28" i="2" s="1"/>
  <c r="AV29" i="2" s="1"/>
  <c r="AV30" i="2" s="1"/>
  <c r="AV31" i="2" s="1"/>
  <c r="AV32" i="2" s="1"/>
  <c r="AV33" i="2" s="1"/>
  <c r="AV34" i="2" s="1"/>
  <c r="AV35" i="2" s="1"/>
  <c r="AV36" i="2" s="1"/>
  <c r="AV37" i="2" s="1"/>
  <c r="AV38" i="2" s="1"/>
  <c r="AV39" i="2" s="1"/>
  <c r="AV40" i="2" s="1"/>
  <c r="AV41" i="2" s="1"/>
  <c r="AV42" i="2" s="1"/>
  <c r="AV43" i="2" s="1"/>
  <c r="AV44" i="2" s="1"/>
  <c r="AV45" i="2" s="1"/>
  <c r="AV46" i="2" s="1"/>
  <c r="AV47" i="2" s="1"/>
  <c r="AV48" i="2" s="1"/>
  <c r="AV49" i="2" s="1"/>
  <c r="AV50" i="2" s="1"/>
  <c r="AV51" i="2" s="1"/>
  <c r="AV52" i="2" s="1"/>
  <c r="AV53" i="2" s="1"/>
  <c r="AV54" i="2" s="1"/>
  <c r="AV55" i="2" s="1"/>
  <c r="AV56" i="2" s="1"/>
  <c r="AV57" i="2" s="1"/>
  <c r="AV58" i="2" s="1"/>
  <c r="AV59" i="2" s="1"/>
  <c r="AV60" i="2" s="1"/>
  <c r="AV61" i="2" s="1"/>
  <c r="AV62" i="2" s="1"/>
  <c r="AV63" i="2" s="1"/>
  <c r="AV64" i="2" s="1"/>
  <c r="AV65" i="2" s="1"/>
  <c r="AV66" i="2" s="1"/>
  <c r="AV67" i="2" s="1"/>
  <c r="AV68" i="2" s="1"/>
  <c r="AV69" i="2" s="1"/>
  <c r="AV70" i="2" s="1"/>
  <c r="AO5" i="2"/>
  <c r="AW5" i="2"/>
  <c r="AW6" i="2" s="1"/>
  <c r="AW7" i="2" s="1"/>
  <c r="AW8" i="2" s="1"/>
  <c r="AW9" i="2" s="1"/>
  <c r="AW10" i="2" s="1"/>
  <c r="AW11" i="2" s="1"/>
  <c r="AW12" i="2" s="1"/>
  <c r="AW13" i="2" s="1"/>
  <c r="AW14" i="2" s="1"/>
  <c r="AW15" i="2" s="1"/>
  <c r="AW16" i="2" s="1"/>
  <c r="AW17" i="2" s="1"/>
  <c r="AW18" i="2" s="1"/>
  <c r="AW19" i="2" s="1"/>
  <c r="AW20" i="2" s="1"/>
  <c r="AW21" i="2" s="1"/>
  <c r="AW22" i="2" s="1"/>
  <c r="AW23" i="2" s="1"/>
  <c r="AW24" i="2" s="1"/>
  <c r="AW25" i="2" s="1"/>
  <c r="AW26" i="2" s="1"/>
  <c r="AW27" i="2" s="1"/>
  <c r="AW28" i="2" s="1"/>
  <c r="AW29" i="2" s="1"/>
  <c r="AW30" i="2" s="1"/>
  <c r="AW31" i="2" s="1"/>
  <c r="AW32" i="2" s="1"/>
  <c r="AW33" i="2" s="1"/>
  <c r="AW34" i="2" s="1"/>
  <c r="AW35" i="2" s="1"/>
  <c r="AW36" i="2" s="1"/>
  <c r="AW37" i="2" s="1"/>
  <c r="AW38" i="2" s="1"/>
  <c r="AW39" i="2" s="1"/>
  <c r="AW40" i="2" s="1"/>
  <c r="AW41" i="2" s="1"/>
  <c r="AW42" i="2" s="1"/>
  <c r="AW43" i="2" s="1"/>
  <c r="AW44" i="2" s="1"/>
  <c r="AW45" i="2" s="1"/>
  <c r="AW46" i="2" s="1"/>
  <c r="AW47" i="2" s="1"/>
  <c r="AW48" i="2" s="1"/>
  <c r="AW49" i="2" s="1"/>
  <c r="AW50" i="2" s="1"/>
  <c r="AW51" i="2" s="1"/>
  <c r="AW52" i="2" s="1"/>
  <c r="AW53" i="2" s="1"/>
  <c r="AW54" i="2" s="1"/>
  <c r="AW55" i="2" s="1"/>
  <c r="AW56" i="2" s="1"/>
  <c r="AW57" i="2" s="1"/>
  <c r="AW58" i="2" s="1"/>
  <c r="AW59" i="2" s="1"/>
  <c r="AW60" i="2" s="1"/>
  <c r="AW61" i="2" s="1"/>
  <c r="AW62" i="2" s="1"/>
  <c r="AW63" i="2" s="1"/>
  <c r="AW64" i="2" s="1"/>
  <c r="AW65" i="2" s="1"/>
  <c r="AW66" i="2" s="1"/>
  <c r="AW67" i="2" s="1"/>
  <c r="AW68" i="2" s="1"/>
  <c r="AW69" i="2" s="1"/>
  <c r="AW70" i="2" s="1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S63" i="2"/>
  <c r="AO63" i="2"/>
  <c r="AO64" i="2"/>
  <c r="AO65" i="2"/>
  <c r="AO66" i="2"/>
  <c r="AO67" i="2"/>
  <c r="AO68" i="2"/>
  <c r="AO69" i="2"/>
  <c r="AO70" i="2"/>
</calcChain>
</file>

<file path=xl/sharedStrings.xml><?xml version="1.0" encoding="utf-8"?>
<sst xmlns="http://schemas.openxmlformats.org/spreadsheetml/2006/main" count="330" uniqueCount="116">
  <si>
    <t>Lawrence</t>
  </si>
  <si>
    <t>Winston</t>
  </si>
  <si>
    <t>Clay</t>
  </si>
  <si>
    <t>Madison</t>
  </si>
  <si>
    <t>Wilcox</t>
  </si>
  <si>
    <t>Lowndes</t>
  </si>
  <si>
    <t>Washington</t>
  </si>
  <si>
    <t>Randolph</t>
  </si>
  <si>
    <t>Limestone</t>
  </si>
  <si>
    <t>Walker</t>
  </si>
  <si>
    <t>Morgan</t>
  </si>
  <si>
    <t>Lamar</t>
  </si>
  <si>
    <t>Tuscaloosa</t>
  </si>
  <si>
    <t>DeKalb</t>
  </si>
  <si>
    <t>Tallapoosa</t>
  </si>
  <si>
    <t>Cullman</t>
  </si>
  <si>
    <t>Talladega</t>
  </si>
  <si>
    <t>Sumter</t>
  </si>
  <si>
    <t>Chambers</t>
  </si>
  <si>
    <t>Shelby</t>
  </si>
  <si>
    <t>Etowah</t>
  </si>
  <si>
    <t>St. Clair</t>
  </si>
  <si>
    <t>Russell</t>
  </si>
  <si>
    <t>Coosa</t>
  </si>
  <si>
    <t>Lauderdale</t>
  </si>
  <si>
    <t>Pike</t>
  </si>
  <si>
    <t>Hale</t>
  </si>
  <si>
    <t>Pickens</t>
  </si>
  <si>
    <t>Perry</t>
  </si>
  <si>
    <t>Elmore</t>
  </si>
  <si>
    <t>Montgomery</t>
  </si>
  <si>
    <t>Greene</t>
  </si>
  <si>
    <t>Blount</t>
  </si>
  <si>
    <t>Monroe</t>
  </si>
  <si>
    <t>Fayette</t>
  </si>
  <si>
    <t>Mobile</t>
  </si>
  <si>
    <t>Marshall</t>
  </si>
  <si>
    <t>Colbert</t>
  </si>
  <si>
    <t>Marion</t>
  </si>
  <si>
    <t>Cherokee</t>
  </si>
  <si>
    <t>Marengo</t>
  </si>
  <si>
    <t>Autauga</t>
  </si>
  <si>
    <t>Macon</t>
  </si>
  <si>
    <t>Lee</t>
  </si>
  <si>
    <t>Jackson</t>
  </si>
  <si>
    <t>Franklin</t>
  </si>
  <si>
    <t>Chilton</t>
  </si>
  <si>
    <t>Crenshaw</t>
  </si>
  <si>
    <t>Jefferson</t>
  </si>
  <si>
    <t>Coffee</t>
  </si>
  <si>
    <t>Houston</t>
  </si>
  <si>
    <t>Henry</t>
  </si>
  <si>
    <t>Cleburne</t>
  </si>
  <si>
    <t>Geneva</t>
  </si>
  <si>
    <t>Calhoun</t>
  </si>
  <si>
    <t>Bibb</t>
  </si>
  <si>
    <t>Escambia</t>
  </si>
  <si>
    <t>Dallas</t>
  </si>
  <si>
    <t>Dale</t>
  </si>
  <si>
    <t>Covington</t>
  </si>
  <si>
    <t>Conecuh</t>
  </si>
  <si>
    <t>Clarke</t>
  </si>
  <si>
    <t>Bullock</t>
  </si>
  <si>
    <t>Choctaw</t>
  </si>
  <si>
    <t>Butler</t>
  </si>
  <si>
    <t>Barbour</t>
  </si>
  <si>
    <t>Baldwin</t>
  </si>
  <si>
    <t>Order</t>
  </si>
  <si>
    <t>adjacent</t>
  </si>
  <si>
    <t>10,000+</t>
  </si>
  <si>
    <t>3,000+</t>
  </si>
  <si>
    <t>Arces</t>
  </si>
  <si>
    <t>TREASURE</t>
  </si>
  <si>
    <t>Campus</t>
  </si>
  <si>
    <t>City 3+</t>
  </si>
  <si>
    <t>City</t>
  </si>
  <si>
    <t>Greater Than 10%</t>
  </si>
  <si>
    <t>SPB 300+</t>
  </si>
  <si>
    <t>SPB 100+</t>
  </si>
  <si>
    <t>SPB spots</t>
  </si>
  <si>
    <t>priority</t>
  </si>
  <si>
    <t>&gt;20,000 ac</t>
  </si>
  <si>
    <t>per FIA</t>
  </si>
  <si>
    <t>Total Severance</t>
  </si>
  <si>
    <t>Population growth &gt;6%</t>
  </si>
  <si>
    <t>Total</t>
  </si>
  <si>
    <t>Counties</t>
  </si>
  <si>
    <t>Cummulative Acres</t>
  </si>
  <si>
    <t>Acres</t>
  </si>
  <si>
    <t>Ranking</t>
  </si>
  <si>
    <t>County</t>
  </si>
  <si>
    <t>Ranking in</t>
  </si>
  <si>
    <t>Population</t>
  </si>
  <si>
    <t>Ft. Rucker</t>
  </si>
  <si>
    <t>Steward</t>
  </si>
  <si>
    <t>Number</t>
  </si>
  <si>
    <t>Tree</t>
  </si>
  <si>
    <t>Impaired Waters Cover</t>
  </si>
  <si>
    <t>Top 15</t>
  </si>
  <si>
    <t>Fires</t>
  </si>
  <si>
    <t>2016-'18</t>
  </si>
  <si>
    <t>7-Level SFLA</t>
  </si>
  <si>
    <t xml:space="preserve">Privet </t>
  </si>
  <si>
    <t>Tallowtree</t>
  </si>
  <si>
    <t>Cogongrass</t>
  </si>
  <si>
    <t>Shortleaf / White Oak</t>
  </si>
  <si>
    <t>Quail</t>
  </si>
  <si>
    <t>Strike Force</t>
  </si>
  <si>
    <t>Endowment</t>
  </si>
  <si>
    <t>Coastal</t>
  </si>
  <si>
    <t>Gopher Tortoise</t>
  </si>
  <si>
    <t>Longleaf</t>
  </si>
  <si>
    <t>Million Ton</t>
  </si>
  <si>
    <t>Growth / Fragmentation</t>
  </si>
  <si>
    <t>Work Unit</t>
  </si>
  <si>
    <t>Forest 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</si>
</sst>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3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0" fillId="2" borderId="0" xfId="0" applyFill="1"/>
    <xf numFmtId="3" fontId="0" fillId="3" borderId="0" xfId="0" applyNumberFormat="1" applyFill="1"/>
    <xf numFmtId="3" fontId="2" fillId="3" borderId="0" xfId="0" applyNumberFormat="1" applyFont="1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0" fontId="0" fillId="7" borderId="0" xfId="0" applyFill="1"/>
    <xf numFmtId="0" fontId="0" fillId="4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5F60-008D-4283-8A20-D5EB0DB4877F}">
  <dimension ref="C2:AW71"/>
  <sheetViews>
    <sheetView tabSelected="1" workbookViewId="0">
      <selection activeCell="B2" sqref="B2"/>
    </sheetView>
  </sheetViews>
  <sheetFormatPr defaultRowHeight="15" x14ac:dyDescent="0.25"/>
  <cols>
    <col min="3" max="3" width="12.5703125" bestFit="1" customWidth="1"/>
    <col min="4" max="4" width="11.85546875" bestFit="1" customWidth="1"/>
    <col min="5" max="5" width="9.85546875" bestFit="1" customWidth="1"/>
    <col min="6" max="6" width="22.7109375" bestFit="1" customWidth="1"/>
    <col min="7" max="7" width="15.140625" bestFit="1" customWidth="1"/>
    <col min="8" max="8" width="8.5703125" bestFit="1" customWidth="1"/>
    <col min="9" max="9" width="15.42578125" bestFit="1" customWidth="1"/>
    <col min="10" max="10" width="7.42578125" bestFit="1" customWidth="1"/>
    <col min="11" max="11" width="11.7109375" bestFit="1" customWidth="1"/>
    <col min="12" max="12" width="11.42578125" bestFit="1" customWidth="1"/>
    <col min="13" max="13" width="5.7109375" bestFit="1" customWidth="1"/>
    <col min="14" max="14" width="20.42578125" bestFit="1" customWidth="1"/>
    <col min="15" max="15" width="11" bestFit="1" customWidth="1"/>
    <col min="16" max="16" width="10.5703125" bestFit="1" customWidth="1"/>
    <col min="17" max="17" width="9.85546875" bestFit="1" customWidth="1"/>
    <col min="18" max="18" width="12" bestFit="1" customWidth="1"/>
    <col min="19" max="19" width="9.42578125" bestFit="1" customWidth="1"/>
    <col min="20" max="21" width="8.7109375" bestFit="1" customWidth="1"/>
    <col min="22" max="22" width="5.28515625" bestFit="1" customWidth="1"/>
    <col min="23" max="23" width="6.7109375" bestFit="1" customWidth="1"/>
    <col min="24" max="24" width="5.28515625" bestFit="1" customWidth="1"/>
    <col min="25" max="25" width="6.7109375" bestFit="1" customWidth="1"/>
    <col min="26" max="26" width="5.28515625" bestFit="1" customWidth="1"/>
    <col min="28" max="28" width="21.7109375" bestFit="1" customWidth="1"/>
    <col min="29" max="29" width="5" bestFit="1" customWidth="1"/>
    <col min="30" max="30" width="6.85546875" bestFit="1" customWidth="1"/>
    <col min="31" max="31" width="8" bestFit="1" customWidth="1"/>
    <col min="32" max="32" width="9.85546875" bestFit="1" customWidth="1"/>
    <col min="33" max="35" width="8.28515625" bestFit="1" customWidth="1"/>
    <col min="36" max="36" width="9.7109375" bestFit="1" customWidth="1"/>
    <col min="37" max="37" width="10.7109375" bestFit="1" customWidth="1"/>
    <col min="41" max="41" width="3" bestFit="1" customWidth="1"/>
    <col min="42" max="42" width="7.5703125" bestFit="1" customWidth="1"/>
    <col min="43" max="43" width="12.42578125" bestFit="1" customWidth="1"/>
    <col min="44" max="44" width="3" bestFit="1" customWidth="1"/>
    <col min="45" max="45" width="12.42578125" bestFit="1" customWidth="1"/>
    <col min="46" max="46" width="8" bestFit="1" customWidth="1"/>
    <col min="47" max="47" width="7.5703125" bestFit="1" customWidth="1"/>
    <col min="48" max="48" width="18.42578125" bestFit="1" customWidth="1"/>
    <col min="49" max="49" width="8.85546875" bestFit="1" customWidth="1"/>
  </cols>
  <sheetData>
    <row r="2" spans="3:49" ht="15.75" thickBot="1" x14ac:dyDescent="0.3">
      <c r="D2" t="s">
        <v>115</v>
      </c>
      <c r="E2" s="5" t="s">
        <v>114</v>
      </c>
      <c r="F2" s="13" t="s">
        <v>113</v>
      </c>
      <c r="G2" s="12" t="s">
        <v>112</v>
      </c>
      <c r="H2" s="18" t="s">
        <v>111</v>
      </c>
      <c r="I2" s="18" t="s">
        <v>110</v>
      </c>
      <c r="J2" s="10" t="s">
        <v>109</v>
      </c>
      <c r="K2" s="9" t="s">
        <v>108</v>
      </c>
      <c r="L2" s="9" t="s">
        <v>107</v>
      </c>
      <c r="M2" s="10" t="s">
        <v>106</v>
      </c>
      <c r="N2" s="18" t="s">
        <v>105</v>
      </c>
      <c r="O2" s="17" t="s">
        <v>104</v>
      </c>
      <c r="P2" s="17" t="s">
        <v>103</v>
      </c>
      <c r="Q2" s="17" t="s">
        <v>102</v>
      </c>
      <c r="R2" s="5" t="s">
        <v>101</v>
      </c>
      <c r="S2" s="5" t="s">
        <v>100</v>
      </c>
      <c r="T2" s="16" t="s">
        <v>100</v>
      </c>
      <c r="U2" s="16" t="s">
        <v>100</v>
      </c>
      <c r="V2" s="16" t="s">
        <v>99</v>
      </c>
      <c r="W2" s="16" t="s">
        <v>98</v>
      </c>
      <c r="X2" s="16" t="s">
        <v>99</v>
      </c>
      <c r="Y2" s="16" t="s">
        <v>98</v>
      </c>
      <c r="Z2" s="16" t="s">
        <v>99</v>
      </c>
      <c r="AA2" s="16" t="s">
        <v>98</v>
      </c>
      <c r="AB2" s="10" t="s">
        <v>97</v>
      </c>
      <c r="AC2" s="9" t="s">
        <v>96</v>
      </c>
      <c r="AD2" s="9" t="s">
        <v>96</v>
      </c>
      <c r="AE2" s="9" t="s">
        <v>96</v>
      </c>
      <c r="AF2" t="s">
        <v>95</v>
      </c>
      <c r="AG2" t="s">
        <v>94</v>
      </c>
      <c r="AH2" t="s">
        <v>94</v>
      </c>
      <c r="AI2" t="s">
        <v>94</v>
      </c>
      <c r="AJ2" t="s">
        <v>93</v>
      </c>
      <c r="AK2" s="5" t="s">
        <v>92</v>
      </c>
      <c r="AL2" s="5"/>
      <c r="AN2" t="s">
        <v>89</v>
      </c>
      <c r="AP2" t="s">
        <v>88</v>
      </c>
      <c r="AQ2" t="s">
        <v>91</v>
      </c>
      <c r="AS2" s="14" t="s">
        <v>90</v>
      </c>
      <c r="AT2" s="14" t="s">
        <v>89</v>
      </c>
      <c r="AU2" s="14" t="s">
        <v>88</v>
      </c>
      <c r="AV2" s="15" t="s">
        <v>87</v>
      </c>
      <c r="AW2" s="14" t="s">
        <v>86</v>
      </c>
    </row>
    <row r="3" spans="3:49" ht="16.5" thickTop="1" thickBot="1" x14ac:dyDescent="0.3">
      <c r="C3" s="3" t="s">
        <v>85</v>
      </c>
      <c r="D3" s="2">
        <v>23095384</v>
      </c>
      <c r="F3" s="13" t="s">
        <v>84</v>
      </c>
      <c r="G3" s="12" t="s">
        <v>83</v>
      </c>
      <c r="O3" t="s">
        <v>82</v>
      </c>
      <c r="P3" t="s">
        <v>82</v>
      </c>
      <c r="Q3" t="s">
        <v>81</v>
      </c>
      <c r="R3" t="s">
        <v>80</v>
      </c>
      <c r="S3" t="s">
        <v>79</v>
      </c>
      <c r="T3" s="11" t="s">
        <v>78</v>
      </c>
      <c r="U3" s="11" t="s">
        <v>77</v>
      </c>
      <c r="V3" s="11">
        <v>2016</v>
      </c>
      <c r="W3" s="11"/>
      <c r="X3" s="11">
        <v>2017</v>
      </c>
      <c r="Y3" s="11"/>
      <c r="Z3" s="11">
        <v>2018</v>
      </c>
      <c r="AA3" s="11"/>
      <c r="AB3" s="10" t="s">
        <v>76</v>
      </c>
      <c r="AC3" s="9" t="s">
        <v>75</v>
      </c>
      <c r="AD3" s="9" t="s">
        <v>74</v>
      </c>
      <c r="AE3" s="9" t="s">
        <v>73</v>
      </c>
      <c r="AF3" t="s">
        <v>72</v>
      </c>
      <c r="AG3" t="s">
        <v>71</v>
      </c>
      <c r="AH3" t="s">
        <v>70</v>
      </c>
      <c r="AI3" t="s">
        <v>69</v>
      </c>
      <c r="AJ3" t="s">
        <v>68</v>
      </c>
      <c r="AQ3" t="s">
        <v>67</v>
      </c>
    </row>
    <row r="4" spans="3:49" ht="16.5" thickTop="1" thickBot="1" x14ac:dyDescent="0.3">
      <c r="C4" s="3" t="s">
        <v>41</v>
      </c>
      <c r="D4" s="2">
        <v>304088</v>
      </c>
      <c r="E4">
        <v>14</v>
      </c>
      <c r="F4" s="5"/>
      <c r="G4" s="5"/>
      <c r="H4" s="5">
        <v>1</v>
      </c>
      <c r="I4" s="5"/>
      <c r="J4" s="5"/>
      <c r="K4" s="5"/>
      <c r="L4" s="5"/>
      <c r="M4" s="5">
        <v>1</v>
      </c>
      <c r="N4" s="5"/>
      <c r="O4" s="5"/>
      <c r="P4" s="5"/>
      <c r="Q4" s="5"/>
      <c r="R4" s="5">
        <v>4</v>
      </c>
      <c r="S4">
        <v>0</v>
      </c>
      <c r="T4" s="5"/>
      <c r="U4" s="5"/>
      <c r="V4">
        <v>29</v>
      </c>
      <c r="W4" s="5"/>
      <c r="X4">
        <v>13</v>
      </c>
      <c r="Y4" s="5"/>
      <c r="Z4">
        <v>10</v>
      </c>
      <c r="AA4" s="5"/>
      <c r="AB4" s="5"/>
      <c r="AC4" s="5">
        <v>1</v>
      </c>
      <c r="AD4" s="5"/>
      <c r="AE4" s="5"/>
      <c r="AF4">
        <v>32</v>
      </c>
      <c r="AG4">
        <v>9576</v>
      </c>
      <c r="AH4" s="5">
        <v>1</v>
      </c>
      <c r="AI4" s="5"/>
      <c r="AJ4" s="5"/>
      <c r="AK4" s="4">
        <v>55601</v>
      </c>
      <c r="AL4" s="4"/>
      <c r="AN4" s="3" t="s">
        <v>41</v>
      </c>
      <c r="AO4">
        <f>SUM((F4:R4),(T4:U4),W4,Y4,AA4,(AB4:AE4),(AH4:AI4),AJ4)</f>
        <v>8</v>
      </c>
      <c r="AP4" s="2">
        <v>304088</v>
      </c>
      <c r="AQ4" t="s">
        <v>66</v>
      </c>
      <c r="AR4">
        <v>19</v>
      </c>
      <c r="AS4" t="s">
        <v>66</v>
      </c>
      <c r="AT4">
        <v>18</v>
      </c>
      <c r="AU4" s="2">
        <v>720722</v>
      </c>
      <c r="AV4" s="8">
        <f>AV3+AU4</f>
        <v>720722</v>
      </c>
      <c r="AW4" s="6">
        <v>1</v>
      </c>
    </row>
    <row r="5" spans="3:49" ht="16.5" thickTop="1" thickBot="1" x14ac:dyDescent="0.3">
      <c r="C5" s="3" t="s">
        <v>66</v>
      </c>
      <c r="D5" s="2">
        <v>720722</v>
      </c>
      <c r="E5">
        <v>13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/>
      <c r="L5" s="5"/>
      <c r="M5" s="5"/>
      <c r="N5" s="5"/>
      <c r="O5" s="5">
        <v>1</v>
      </c>
      <c r="P5" s="5">
        <v>1</v>
      </c>
      <c r="Q5" s="5">
        <v>1</v>
      </c>
      <c r="R5" s="5">
        <v>4</v>
      </c>
      <c r="S5">
        <v>10</v>
      </c>
      <c r="T5" s="5"/>
      <c r="U5" s="5"/>
      <c r="V5">
        <v>129</v>
      </c>
      <c r="W5" s="5">
        <v>1</v>
      </c>
      <c r="X5">
        <v>50</v>
      </c>
      <c r="Y5" s="5">
        <v>1</v>
      </c>
      <c r="Z5">
        <v>51</v>
      </c>
      <c r="AA5" s="5">
        <v>1</v>
      </c>
      <c r="AB5" s="5">
        <v>1</v>
      </c>
      <c r="AC5" s="5">
        <v>1</v>
      </c>
      <c r="AD5" s="5">
        <v>1</v>
      </c>
      <c r="AE5" s="5"/>
      <c r="AF5">
        <v>28</v>
      </c>
      <c r="AG5">
        <v>8736</v>
      </c>
      <c r="AH5" s="5">
        <v>1</v>
      </c>
      <c r="AI5" s="5"/>
      <c r="AJ5" s="5"/>
      <c r="AK5" s="4">
        <v>218022</v>
      </c>
      <c r="AL5" s="4"/>
      <c r="AN5" s="3" t="s">
        <v>66</v>
      </c>
      <c r="AO5">
        <f>SUM((F5:R5),(T5:U5),W5,Y5,AA5,(AB5:AE5),(AH5:AI5),AJ5)</f>
        <v>19</v>
      </c>
      <c r="AP5" s="2">
        <v>720722</v>
      </c>
      <c r="AQ5" t="s">
        <v>65</v>
      </c>
      <c r="AR5">
        <v>16</v>
      </c>
      <c r="AS5" t="s">
        <v>65</v>
      </c>
      <c r="AT5">
        <v>15</v>
      </c>
      <c r="AU5" s="2">
        <v>427567</v>
      </c>
      <c r="AV5" s="8">
        <f>AV4+AU5</f>
        <v>1148289</v>
      </c>
      <c r="AW5" s="6">
        <f>1+AW4</f>
        <v>2</v>
      </c>
    </row>
    <row r="6" spans="3:49" ht="16.5" thickTop="1" thickBot="1" x14ac:dyDescent="0.3">
      <c r="C6" s="3" t="s">
        <v>65</v>
      </c>
      <c r="D6" s="2">
        <v>427567</v>
      </c>
      <c r="E6">
        <v>18</v>
      </c>
      <c r="F6" s="5"/>
      <c r="G6" s="5">
        <v>1</v>
      </c>
      <c r="H6" s="5">
        <v>1</v>
      </c>
      <c r="I6" s="5">
        <v>1</v>
      </c>
      <c r="J6" s="5"/>
      <c r="K6" s="5"/>
      <c r="L6" s="5">
        <v>1</v>
      </c>
      <c r="M6" s="5"/>
      <c r="N6" s="5"/>
      <c r="O6" s="5"/>
      <c r="P6" s="5"/>
      <c r="Q6" s="5"/>
      <c r="R6" s="5">
        <v>5</v>
      </c>
      <c r="S6">
        <v>18</v>
      </c>
      <c r="T6" s="5"/>
      <c r="U6" s="5"/>
      <c r="V6">
        <v>49</v>
      </c>
      <c r="W6" s="5"/>
      <c r="X6">
        <v>18</v>
      </c>
      <c r="Y6" s="5"/>
      <c r="Z6">
        <v>9</v>
      </c>
      <c r="AA6" s="5"/>
      <c r="AB6" s="5">
        <v>1</v>
      </c>
      <c r="AC6" s="5">
        <v>1</v>
      </c>
      <c r="AD6" s="5"/>
      <c r="AE6" s="5"/>
      <c r="AF6">
        <v>48</v>
      </c>
      <c r="AG6">
        <v>10330</v>
      </c>
      <c r="AH6" s="5">
        <v>1</v>
      </c>
      <c r="AI6" s="5">
        <v>1</v>
      </c>
      <c r="AJ6" s="5">
        <v>3</v>
      </c>
      <c r="AK6" s="4">
        <v>24881</v>
      </c>
      <c r="AL6" s="4"/>
      <c r="AN6" s="3" t="s">
        <v>65</v>
      </c>
      <c r="AO6">
        <f>SUM((F6:R6),(T6:U6),W6,Y6,AA6,(AB6:AE6),(AH6:AI6),AJ6)</f>
        <v>16</v>
      </c>
      <c r="AP6" s="2">
        <v>427567</v>
      </c>
      <c r="AQ6" t="s">
        <v>63</v>
      </c>
      <c r="AR6">
        <v>16</v>
      </c>
      <c r="AS6" t="s">
        <v>63</v>
      </c>
      <c r="AT6">
        <v>15</v>
      </c>
      <c r="AU6" s="2">
        <v>536188</v>
      </c>
      <c r="AV6" s="8">
        <f>AV5+AU6</f>
        <v>1684477</v>
      </c>
      <c r="AW6" s="6">
        <f>1+AW5</f>
        <v>3</v>
      </c>
    </row>
    <row r="7" spans="3:49" ht="16.5" thickTop="1" thickBot="1" x14ac:dyDescent="0.3">
      <c r="C7" s="3" t="s">
        <v>55</v>
      </c>
      <c r="D7" s="2">
        <v>321832</v>
      </c>
      <c r="E7">
        <v>3</v>
      </c>
      <c r="F7" s="5"/>
      <c r="G7" s="5"/>
      <c r="H7" s="5">
        <v>1</v>
      </c>
      <c r="I7" s="5"/>
      <c r="J7" s="5"/>
      <c r="K7" s="5"/>
      <c r="L7" s="5">
        <v>1</v>
      </c>
      <c r="M7" s="5"/>
      <c r="N7" s="5"/>
      <c r="O7" s="5"/>
      <c r="P7" s="5"/>
      <c r="Q7" s="5"/>
      <c r="R7" s="5">
        <v>6</v>
      </c>
      <c r="S7">
        <v>349</v>
      </c>
      <c r="T7" s="5">
        <v>1</v>
      </c>
      <c r="U7" s="5">
        <v>1</v>
      </c>
      <c r="V7">
        <v>54</v>
      </c>
      <c r="W7" s="5"/>
      <c r="X7">
        <v>3</v>
      </c>
      <c r="Y7" s="5"/>
      <c r="Z7">
        <v>6</v>
      </c>
      <c r="AA7" s="5"/>
      <c r="AB7" s="5"/>
      <c r="AC7" s="5"/>
      <c r="AD7" s="5"/>
      <c r="AE7" s="5"/>
      <c r="AF7">
        <v>40</v>
      </c>
      <c r="AG7">
        <v>1768</v>
      </c>
      <c r="AH7" s="5"/>
      <c r="AI7" s="5"/>
      <c r="AJ7" s="5"/>
      <c r="AK7" s="4">
        <v>22400</v>
      </c>
      <c r="AL7" s="4"/>
      <c r="AN7" s="3" t="s">
        <v>55</v>
      </c>
      <c r="AO7">
        <f>SUM((F7:R7),(T7:U7),W7,Y7,AA7,(AB7:AE7),(AH7:AI7),AJ7)</f>
        <v>10</v>
      </c>
      <c r="AP7" s="2">
        <v>321832</v>
      </c>
      <c r="AQ7" t="s">
        <v>6</v>
      </c>
      <c r="AR7">
        <v>16</v>
      </c>
      <c r="AS7" t="s">
        <v>6</v>
      </c>
      <c r="AT7">
        <v>15</v>
      </c>
      <c r="AU7" s="2">
        <v>622979</v>
      </c>
      <c r="AV7" s="8">
        <f>AV6+AU7</f>
        <v>2307456</v>
      </c>
      <c r="AW7" s="6">
        <f>1+AW6</f>
        <v>4</v>
      </c>
    </row>
    <row r="8" spans="3:49" ht="16.5" thickTop="1" thickBot="1" x14ac:dyDescent="0.3">
      <c r="C8" s="3" t="s">
        <v>32</v>
      </c>
      <c r="D8" s="2">
        <v>232006</v>
      </c>
      <c r="E8">
        <v>8</v>
      </c>
      <c r="F8" s="5"/>
      <c r="G8" s="5"/>
      <c r="H8" s="5">
        <v>1</v>
      </c>
      <c r="I8" s="5"/>
      <c r="J8" s="5"/>
      <c r="K8" s="5"/>
      <c r="L8" s="5"/>
      <c r="M8" s="5"/>
      <c r="N8" s="5">
        <v>1</v>
      </c>
      <c r="O8" s="5"/>
      <c r="P8" s="5"/>
      <c r="Q8" s="5">
        <v>1</v>
      </c>
      <c r="R8" s="5">
        <v>2</v>
      </c>
      <c r="S8">
        <v>0</v>
      </c>
      <c r="T8" s="5"/>
      <c r="U8" s="5"/>
      <c r="V8">
        <v>53</v>
      </c>
      <c r="W8" s="5"/>
      <c r="X8">
        <v>8</v>
      </c>
      <c r="Y8" s="5"/>
      <c r="Z8">
        <v>14</v>
      </c>
      <c r="AA8" s="5"/>
      <c r="AB8" s="5">
        <v>1</v>
      </c>
      <c r="AC8" s="5">
        <v>1</v>
      </c>
      <c r="AD8" s="5"/>
      <c r="AE8" s="5"/>
      <c r="AF8">
        <v>12</v>
      </c>
      <c r="AG8">
        <v>1543</v>
      </c>
      <c r="AH8" s="5"/>
      <c r="AI8" s="5"/>
      <c r="AJ8" s="5"/>
      <c r="AK8" s="4">
        <v>57840</v>
      </c>
      <c r="AL8" s="4"/>
      <c r="AN8" s="3" t="s">
        <v>32</v>
      </c>
      <c r="AO8">
        <f>SUM((F8:R8),(T8:U8),W8,Y8,AA8,(AB8:AE8),(AH8:AI8),AJ8)</f>
        <v>7</v>
      </c>
      <c r="AP8" s="2">
        <v>232006</v>
      </c>
      <c r="AQ8" t="s">
        <v>60</v>
      </c>
      <c r="AR8">
        <v>15</v>
      </c>
      <c r="AS8" t="s">
        <v>60</v>
      </c>
      <c r="AT8">
        <v>14</v>
      </c>
      <c r="AU8" s="2">
        <v>446685</v>
      </c>
      <c r="AV8" s="8">
        <f>AV7+AU8</f>
        <v>2754141</v>
      </c>
      <c r="AW8" s="6">
        <f>1+AW7</f>
        <v>5</v>
      </c>
    </row>
    <row r="9" spans="3:49" ht="16.5" thickTop="1" thickBot="1" x14ac:dyDescent="0.3">
      <c r="C9" s="3" t="s">
        <v>62</v>
      </c>
      <c r="D9" s="2">
        <v>327556</v>
      </c>
      <c r="E9">
        <v>16</v>
      </c>
      <c r="F9" s="5"/>
      <c r="G9" s="5"/>
      <c r="H9" s="5">
        <v>1</v>
      </c>
      <c r="I9" s="5">
        <v>1</v>
      </c>
      <c r="J9" s="5"/>
      <c r="K9" s="5">
        <v>1</v>
      </c>
      <c r="L9" s="5">
        <v>1</v>
      </c>
      <c r="M9" s="5">
        <v>1</v>
      </c>
      <c r="N9" s="5"/>
      <c r="O9" s="5"/>
      <c r="P9" s="5"/>
      <c r="Q9" s="5"/>
      <c r="R9" s="5">
        <v>5</v>
      </c>
      <c r="S9">
        <v>84</v>
      </c>
      <c r="T9" s="5"/>
      <c r="U9" s="5"/>
      <c r="V9">
        <v>23</v>
      </c>
      <c r="W9" s="5"/>
      <c r="X9">
        <v>14</v>
      </c>
      <c r="Y9" s="5"/>
      <c r="Z9">
        <v>11</v>
      </c>
      <c r="AA9" s="5"/>
      <c r="AB9" s="5"/>
      <c r="AC9" s="5">
        <v>1</v>
      </c>
      <c r="AD9" s="5"/>
      <c r="AE9" s="5"/>
      <c r="AF9">
        <v>46</v>
      </c>
      <c r="AG9">
        <v>10530</v>
      </c>
      <c r="AH9" s="5">
        <v>1</v>
      </c>
      <c r="AI9" s="5">
        <v>1</v>
      </c>
      <c r="AJ9" s="5"/>
      <c r="AK9" s="4">
        <v>10138</v>
      </c>
      <c r="AL9" s="4"/>
      <c r="AN9" s="3" t="s">
        <v>62</v>
      </c>
      <c r="AO9">
        <f>SUM((F9:R9),(T9:U9),W9,Y9,AA9,(AB9:AE9),(AH9:AI9),AJ9)</f>
        <v>13</v>
      </c>
      <c r="AP9" s="2">
        <v>327556</v>
      </c>
      <c r="AQ9" t="s">
        <v>48</v>
      </c>
      <c r="AR9">
        <v>15</v>
      </c>
      <c r="AS9" t="s">
        <v>35</v>
      </c>
      <c r="AT9">
        <v>14</v>
      </c>
      <c r="AU9" s="2">
        <v>501637</v>
      </c>
      <c r="AV9" s="8">
        <f>AV8+AU9</f>
        <v>3255778</v>
      </c>
      <c r="AW9" s="6">
        <f>1+AW8</f>
        <v>6</v>
      </c>
    </row>
    <row r="10" spans="3:49" ht="16.5" thickTop="1" thickBot="1" x14ac:dyDescent="0.3">
      <c r="C10" s="3" t="s">
        <v>64</v>
      </c>
      <c r="D10" s="2">
        <v>411035</v>
      </c>
      <c r="E10">
        <v>15</v>
      </c>
      <c r="F10" s="5"/>
      <c r="G10" s="5">
        <v>1</v>
      </c>
      <c r="H10" s="5">
        <v>1</v>
      </c>
      <c r="I10" s="5">
        <v>1</v>
      </c>
      <c r="J10" s="5"/>
      <c r="K10" s="5"/>
      <c r="L10" s="5">
        <v>1</v>
      </c>
      <c r="M10" s="5"/>
      <c r="N10" s="5"/>
      <c r="O10" s="5">
        <v>1</v>
      </c>
      <c r="P10" s="5"/>
      <c r="Q10" s="5">
        <v>1</v>
      </c>
      <c r="R10" s="5">
        <v>4</v>
      </c>
      <c r="S10">
        <v>109</v>
      </c>
      <c r="T10" s="5">
        <v>1</v>
      </c>
      <c r="U10" s="5"/>
      <c r="V10">
        <v>58</v>
      </c>
      <c r="W10" s="5"/>
      <c r="X10">
        <v>23</v>
      </c>
      <c r="Y10" s="5"/>
      <c r="Z10">
        <v>19</v>
      </c>
      <c r="AA10" s="5">
        <v>1</v>
      </c>
      <c r="AB10" s="5"/>
      <c r="AC10" s="5">
        <v>1</v>
      </c>
      <c r="AD10" s="5"/>
      <c r="AE10" s="5"/>
      <c r="AF10">
        <v>43</v>
      </c>
      <c r="AG10">
        <v>5395</v>
      </c>
      <c r="AH10" s="5">
        <v>1</v>
      </c>
      <c r="AI10" s="5"/>
      <c r="AJ10" s="5"/>
      <c r="AK10" s="4">
        <v>19680</v>
      </c>
      <c r="AL10" s="4"/>
      <c r="AN10" s="3" t="s">
        <v>64</v>
      </c>
      <c r="AO10">
        <f>SUM((F10:R10),(T10:U10),W10,Y10,AA10,(AB10:AE10),(AH10:AI10),AJ10)</f>
        <v>14</v>
      </c>
      <c r="AP10" s="2">
        <v>411035</v>
      </c>
      <c r="AQ10" t="s">
        <v>35</v>
      </c>
      <c r="AR10">
        <v>15</v>
      </c>
      <c r="AS10" t="s">
        <v>64</v>
      </c>
      <c r="AT10">
        <v>13</v>
      </c>
      <c r="AU10" s="2">
        <v>411035</v>
      </c>
      <c r="AV10" s="8">
        <f>AV9+AU10</f>
        <v>3666813</v>
      </c>
      <c r="AW10" s="6">
        <f>1+AW9</f>
        <v>7</v>
      </c>
    </row>
    <row r="11" spans="3:49" ht="16.5" thickTop="1" thickBot="1" x14ac:dyDescent="0.3">
      <c r="C11" s="3" t="s">
        <v>54</v>
      </c>
      <c r="D11" s="2">
        <v>197236</v>
      </c>
      <c r="E11">
        <v>6</v>
      </c>
      <c r="F11" s="5"/>
      <c r="G11" s="5"/>
      <c r="H11" s="5">
        <v>1</v>
      </c>
      <c r="I11" s="5"/>
      <c r="J11" s="5"/>
      <c r="K11" s="5"/>
      <c r="L11" s="5"/>
      <c r="M11" s="5"/>
      <c r="N11" s="5">
        <v>1</v>
      </c>
      <c r="O11" s="5"/>
      <c r="P11" s="5"/>
      <c r="Q11" s="5"/>
      <c r="R11" s="5">
        <v>5</v>
      </c>
      <c r="S11">
        <v>2</v>
      </c>
      <c r="T11" s="5"/>
      <c r="U11" s="5"/>
      <c r="V11">
        <v>95</v>
      </c>
      <c r="W11" s="5">
        <v>1</v>
      </c>
      <c r="X11">
        <v>21</v>
      </c>
      <c r="Y11" s="5"/>
      <c r="Z11">
        <v>23</v>
      </c>
      <c r="AA11" s="5">
        <v>1</v>
      </c>
      <c r="AB11" s="5"/>
      <c r="AC11" s="5">
        <v>1</v>
      </c>
      <c r="AD11" s="5"/>
      <c r="AE11" s="5">
        <v>1</v>
      </c>
      <c r="AF11">
        <v>10</v>
      </c>
      <c r="AG11">
        <v>498</v>
      </c>
      <c r="AH11" s="5"/>
      <c r="AI11" s="5"/>
      <c r="AJ11" s="5"/>
      <c r="AK11" s="4">
        <v>114277</v>
      </c>
      <c r="AL11" s="4"/>
      <c r="AN11" s="3" t="s">
        <v>54</v>
      </c>
      <c r="AO11">
        <f>SUM((F11:R11),(T11:U11),W11,Y11,AA11,(AB11:AE11),(AH11:AI11),AJ11)</f>
        <v>11</v>
      </c>
      <c r="AP11" s="2">
        <v>197236</v>
      </c>
      <c r="AQ11" t="s">
        <v>22</v>
      </c>
      <c r="AR11">
        <v>15</v>
      </c>
      <c r="AS11" t="s">
        <v>56</v>
      </c>
      <c r="AT11">
        <v>13</v>
      </c>
      <c r="AU11" s="2">
        <v>477328</v>
      </c>
      <c r="AV11" s="8">
        <f>AV10+AU11</f>
        <v>4144141</v>
      </c>
      <c r="AW11" s="6">
        <f>1+AW10</f>
        <v>8</v>
      </c>
    </row>
    <row r="12" spans="3:49" ht="16.5" thickTop="1" thickBot="1" x14ac:dyDescent="0.3">
      <c r="C12" s="3" t="s">
        <v>18</v>
      </c>
      <c r="D12" s="2">
        <v>309628</v>
      </c>
      <c r="E12">
        <v>9</v>
      </c>
      <c r="F12" s="5"/>
      <c r="G12" s="5"/>
      <c r="H12" s="5">
        <v>1</v>
      </c>
      <c r="I12" s="5"/>
      <c r="J12" s="5"/>
      <c r="K12" s="5"/>
      <c r="L12" s="5"/>
      <c r="M12" s="5">
        <v>1</v>
      </c>
      <c r="N12" s="5"/>
      <c r="O12" s="5"/>
      <c r="P12" s="5"/>
      <c r="Q12" s="5"/>
      <c r="R12" s="5">
        <v>2</v>
      </c>
      <c r="S12">
        <v>3</v>
      </c>
      <c r="T12" s="5"/>
      <c r="U12" s="5"/>
      <c r="V12">
        <v>44</v>
      </c>
      <c r="W12" s="5"/>
      <c r="X12">
        <v>24</v>
      </c>
      <c r="Y12" s="5"/>
      <c r="Z12">
        <v>14</v>
      </c>
      <c r="AA12" s="5"/>
      <c r="AB12" s="5"/>
      <c r="AC12" s="5">
        <v>1</v>
      </c>
      <c r="AD12" s="5"/>
      <c r="AE12" s="5"/>
      <c r="AF12">
        <v>31</v>
      </c>
      <c r="AG12">
        <v>6543</v>
      </c>
      <c r="AH12" s="5">
        <v>1</v>
      </c>
      <c r="AI12" s="5"/>
      <c r="AJ12" s="5"/>
      <c r="AK12" s="4">
        <v>33615</v>
      </c>
      <c r="AL12" s="4"/>
      <c r="AN12" s="3" t="s">
        <v>18</v>
      </c>
      <c r="AO12">
        <f>SUM((F12:R12),(T12:U12),W12,Y12,AA12,(AB12:AE12),(AH12:AI12),AJ12)</f>
        <v>6</v>
      </c>
      <c r="AP12" s="2">
        <v>309628</v>
      </c>
      <c r="AQ12" t="s">
        <v>64</v>
      </c>
      <c r="AR12">
        <v>14</v>
      </c>
      <c r="AS12" t="s">
        <v>53</v>
      </c>
      <c r="AT12">
        <v>13</v>
      </c>
      <c r="AU12" s="2">
        <v>204055</v>
      </c>
      <c r="AV12" s="8">
        <f>AV11+AU12</f>
        <v>4348196</v>
      </c>
      <c r="AW12" s="6">
        <f>1+AW11</f>
        <v>9</v>
      </c>
    </row>
    <row r="13" spans="3:49" ht="16.5" thickTop="1" thickBot="1" x14ac:dyDescent="0.3">
      <c r="C13" s="3" t="s">
        <v>39</v>
      </c>
      <c r="D13" s="2">
        <v>257399</v>
      </c>
      <c r="E13">
        <v>6</v>
      </c>
      <c r="F13" s="5"/>
      <c r="G13" s="5"/>
      <c r="H13" s="5">
        <v>1</v>
      </c>
      <c r="I13" s="5"/>
      <c r="J13" s="5"/>
      <c r="K13" s="5"/>
      <c r="L13" s="5"/>
      <c r="M13" s="5"/>
      <c r="N13" s="5">
        <v>1</v>
      </c>
      <c r="O13" s="5"/>
      <c r="P13" s="5"/>
      <c r="Q13" s="5"/>
      <c r="R13" s="5">
        <v>4</v>
      </c>
      <c r="S13">
        <v>1</v>
      </c>
      <c r="T13" s="5"/>
      <c r="U13" s="5"/>
      <c r="V13">
        <v>80</v>
      </c>
      <c r="W13" s="5">
        <v>1</v>
      </c>
      <c r="X13">
        <v>26</v>
      </c>
      <c r="Y13" s="5">
        <v>1</v>
      </c>
      <c r="Z13">
        <v>13</v>
      </c>
      <c r="AA13" s="5"/>
      <c r="AB13" s="5"/>
      <c r="AC13" s="5"/>
      <c r="AD13" s="5"/>
      <c r="AE13" s="5"/>
      <c r="AF13">
        <v>16</v>
      </c>
      <c r="AG13">
        <v>1403</v>
      </c>
      <c r="AH13" s="5"/>
      <c r="AI13" s="5"/>
      <c r="AJ13" s="5"/>
      <c r="AK13" s="4">
        <v>26032</v>
      </c>
      <c r="AL13" s="4"/>
      <c r="AN13" s="3" t="s">
        <v>39</v>
      </c>
      <c r="AO13">
        <f>SUM((F13:R13),(T13:U13),W13,Y13,AA13,(AB13:AE13),(AH13:AI13),AJ13)</f>
        <v>8</v>
      </c>
      <c r="AP13" s="2">
        <v>257399</v>
      </c>
      <c r="AQ13" t="s">
        <v>61</v>
      </c>
      <c r="AR13">
        <v>14</v>
      </c>
      <c r="AS13" t="s">
        <v>48</v>
      </c>
      <c r="AT13">
        <v>13</v>
      </c>
      <c r="AU13" s="2">
        <v>400268</v>
      </c>
      <c r="AV13" s="8">
        <f>AV12+AU13</f>
        <v>4748464</v>
      </c>
      <c r="AW13" s="6">
        <f>1+AW12</f>
        <v>10</v>
      </c>
    </row>
    <row r="14" spans="3:49" ht="16.5" thickTop="1" thickBot="1" x14ac:dyDescent="0.3">
      <c r="C14" s="3" t="s">
        <v>46</v>
      </c>
      <c r="D14" s="2">
        <v>325870</v>
      </c>
      <c r="E14">
        <v>14</v>
      </c>
      <c r="F14" s="5"/>
      <c r="G14" s="5"/>
      <c r="H14" s="5">
        <v>1</v>
      </c>
      <c r="I14" s="5"/>
      <c r="J14" s="5"/>
      <c r="K14" s="5"/>
      <c r="L14" s="5"/>
      <c r="M14" s="5">
        <v>1</v>
      </c>
      <c r="N14" s="5"/>
      <c r="O14" s="5"/>
      <c r="P14" s="5"/>
      <c r="Q14" s="5"/>
      <c r="R14" s="5">
        <v>4</v>
      </c>
      <c r="S14">
        <v>92</v>
      </c>
      <c r="T14" s="5"/>
      <c r="U14" s="5"/>
      <c r="V14">
        <v>86</v>
      </c>
      <c r="W14" s="5">
        <v>1</v>
      </c>
      <c r="X14">
        <v>24</v>
      </c>
      <c r="Y14" s="5"/>
      <c r="Z14">
        <v>17</v>
      </c>
      <c r="AA14" s="5">
        <v>1</v>
      </c>
      <c r="AB14" s="5"/>
      <c r="AC14" s="5">
        <v>1</v>
      </c>
      <c r="AD14" s="5"/>
      <c r="AE14" s="5"/>
      <c r="AF14">
        <v>34</v>
      </c>
      <c r="AG14">
        <v>2725</v>
      </c>
      <c r="AH14" s="5"/>
      <c r="AI14" s="5"/>
      <c r="AJ14" s="5"/>
      <c r="AK14" s="4">
        <v>44153</v>
      </c>
      <c r="AL14" s="4"/>
      <c r="AN14" s="3" t="s">
        <v>46</v>
      </c>
      <c r="AO14">
        <f>SUM((F14:R14),(T14:U14),W14,Y14,AA14,(AB14:AE14),(AH14:AI14),AJ14)</f>
        <v>9</v>
      </c>
      <c r="AP14" s="2">
        <v>325870</v>
      </c>
      <c r="AQ14" t="s">
        <v>56</v>
      </c>
      <c r="AR14">
        <v>14</v>
      </c>
      <c r="AS14" t="s">
        <v>40</v>
      </c>
      <c r="AT14">
        <v>13</v>
      </c>
      <c r="AU14" s="2">
        <v>475347</v>
      </c>
      <c r="AV14" s="8">
        <f>AV13+AU14</f>
        <v>5223811</v>
      </c>
      <c r="AW14" s="6">
        <f>1+AW13</f>
        <v>11</v>
      </c>
    </row>
    <row r="15" spans="3:49" ht="16.5" thickTop="1" thickBot="1" x14ac:dyDescent="0.3">
      <c r="C15" s="3" t="s">
        <v>63</v>
      </c>
      <c r="D15" s="2">
        <v>536188</v>
      </c>
      <c r="E15">
        <v>11</v>
      </c>
      <c r="F15" s="5"/>
      <c r="G15" s="5">
        <v>1</v>
      </c>
      <c r="H15" s="5">
        <v>1</v>
      </c>
      <c r="I15" s="5">
        <v>1</v>
      </c>
      <c r="J15" s="5"/>
      <c r="K15" s="5">
        <v>1</v>
      </c>
      <c r="L15" s="5">
        <v>1</v>
      </c>
      <c r="M15" s="5"/>
      <c r="N15" s="5"/>
      <c r="O15" s="5">
        <v>1</v>
      </c>
      <c r="P15" s="5">
        <v>1</v>
      </c>
      <c r="Q15" s="5"/>
      <c r="R15" s="5">
        <v>6</v>
      </c>
      <c r="S15">
        <v>301</v>
      </c>
      <c r="T15" s="5">
        <v>1</v>
      </c>
      <c r="U15" s="5">
        <v>1</v>
      </c>
      <c r="V15">
        <v>32</v>
      </c>
      <c r="W15" s="5"/>
      <c r="X15">
        <v>13</v>
      </c>
      <c r="Y15" s="5"/>
      <c r="Z15">
        <v>8</v>
      </c>
      <c r="AA15" s="5"/>
      <c r="AB15" s="5"/>
      <c r="AC15" s="5"/>
      <c r="AD15" s="5"/>
      <c r="AE15" s="5"/>
      <c r="AF15">
        <v>27</v>
      </c>
      <c r="AG15">
        <v>6956</v>
      </c>
      <c r="AH15" s="5">
        <v>1</v>
      </c>
      <c r="AI15" s="5"/>
      <c r="AJ15" s="5"/>
      <c r="AK15" s="4">
        <v>12841</v>
      </c>
      <c r="AL15" s="4"/>
      <c r="AN15" s="3" t="s">
        <v>63</v>
      </c>
      <c r="AO15">
        <f>SUM((F15:R15),(T15:U15),W15,Y15,AA15,(AB15:AE15),(AH15:AI15),AJ15)</f>
        <v>16</v>
      </c>
      <c r="AP15" s="2">
        <v>536188</v>
      </c>
      <c r="AQ15" t="s">
        <v>40</v>
      </c>
      <c r="AR15">
        <v>14</v>
      </c>
      <c r="AS15" t="s">
        <v>25</v>
      </c>
      <c r="AT15">
        <v>13</v>
      </c>
      <c r="AU15" s="2">
        <v>310401</v>
      </c>
      <c r="AV15" s="8">
        <f>AV14+AU15</f>
        <v>5534212</v>
      </c>
      <c r="AW15" s="6">
        <f>1+AW14</f>
        <v>12</v>
      </c>
    </row>
    <row r="16" spans="3:49" ht="16.5" thickTop="1" thickBot="1" x14ac:dyDescent="0.3">
      <c r="C16" s="3" t="s">
        <v>61</v>
      </c>
      <c r="D16" s="2">
        <v>741127</v>
      </c>
      <c r="E16">
        <v>11</v>
      </c>
      <c r="F16" s="5"/>
      <c r="G16" s="5">
        <v>1</v>
      </c>
      <c r="H16" s="5">
        <v>1</v>
      </c>
      <c r="I16" s="5">
        <v>1</v>
      </c>
      <c r="J16" s="5"/>
      <c r="K16" s="5"/>
      <c r="L16" s="5">
        <v>1</v>
      </c>
      <c r="M16" s="5"/>
      <c r="N16" s="5"/>
      <c r="O16" s="5"/>
      <c r="P16" s="5">
        <v>1</v>
      </c>
      <c r="Q16" s="5"/>
      <c r="R16" s="5">
        <v>7</v>
      </c>
      <c r="S16">
        <v>369</v>
      </c>
      <c r="T16" s="5">
        <v>1</v>
      </c>
      <c r="U16" s="5">
        <v>1</v>
      </c>
      <c r="V16">
        <v>38</v>
      </c>
      <c r="W16" s="5"/>
      <c r="X16">
        <v>17</v>
      </c>
      <c r="Y16" s="5"/>
      <c r="Z16">
        <v>6</v>
      </c>
      <c r="AA16" s="5"/>
      <c r="AB16" s="5"/>
      <c r="AC16" s="5"/>
      <c r="AD16" s="5"/>
      <c r="AE16" s="5"/>
      <c r="AF16">
        <v>37</v>
      </c>
      <c r="AG16">
        <v>1496</v>
      </c>
      <c r="AH16" s="5"/>
      <c r="AI16" s="5"/>
      <c r="AJ16" s="5"/>
      <c r="AK16" s="4">
        <v>23920</v>
      </c>
      <c r="AL16" s="4"/>
      <c r="AN16" s="3" t="s">
        <v>61</v>
      </c>
      <c r="AO16">
        <f>SUM((F16:R16),(T16:U16),W16,Y16,AA16,(AB16:AE16),(AH16:AI16),AJ16)</f>
        <v>14</v>
      </c>
      <c r="AP16" s="2">
        <v>741127</v>
      </c>
      <c r="AQ16" t="s">
        <v>25</v>
      </c>
      <c r="AR16">
        <v>14</v>
      </c>
      <c r="AS16" t="s">
        <v>22</v>
      </c>
      <c r="AT16">
        <v>13</v>
      </c>
      <c r="AU16" s="2">
        <v>312395</v>
      </c>
      <c r="AV16" s="8">
        <f>AV15+AU16</f>
        <v>5846607</v>
      </c>
      <c r="AW16" s="6">
        <f>1+AW15</f>
        <v>13</v>
      </c>
    </row>
    <row r="17" spans="3:49" ht="16.5" thickTop="1" thickBot="1" x14ac:dyDescent="0.3">
      <c r="C17" s="3" t="s">
        <v>2</v>
      </c>
      <c r="D17" s="2">
        <v>310628</v>
      </c>
      <c r="E17">
        <v>5</v>
      </c>
      <c r="F17" s="5"/>
      <c r="G17" s="5"/>
      <c r="H17" s="5">
        <v>1</v>
      </c>
      <c r="I17" s="5"/>
      <c r="J17" s="5"/>
      <c r="K17" s="5"/>
      <c r="L17" s="5"/>
      <c r="M17" s="5">
        <v>1</v>
      </c>
      <c r="N17" s="5"/>
      <c r="O17" s="5"/>
      <c r="P17" s="5"/>
      <c r="Q17" s="5"/>
      <c r="R17" s="5">
        <v>4</v>
      </c>
      <c r="S17">
        <v>20</v>
      </c>
      <c r="T17" s="5"/>
      <c r="U17" s="5"/>
      <c r="V17">
        <v>46</v>
      </c>
      <c r="W17" s="5"/>
      <c r="X17">
        <v>18</v>
      </c>
      <c r="Y17" s="5"/>
      <c r="Z17">
        <v>11</v>
      </c>
      <c r="AA17" s="5"/>
      <c r="AB17" s="5"/>
      <c r="AC17" s="5"/>
      <c r="AD17" s="5"/>
      <c r="AE17" s="5"/>
      <c r="AF17">
        <v>24</v>
      </c>
      <c r="AG17">
        <v>2084</v>
      </c>
      <c r="AH17" s="5"/>
      <c r="AI17" s="5"/>
      <c r="AJ17" s="5"/>
      <c r="AK17" s="4">
        <v>13275</v>
      </c>
      <c r="AL17" s="4"/>
      <c r="AN17" s="3" t="s">
        <v>2</v>
      </c>
      <c r="AO17">
        <f>SUM((F17:R17),(T17:U17),W17,Y17,AA17,(AB17:AE17),(AH17:AI17),AJ17)</f>
        <v>6</v>
      </c>
      <c r="AP17" s="2">
        <v>310628</v>
      </c>
      <c r="AQ17" t="s">
        <v>62</v>
      </c>
      <c r="AR17">
        <v>13</v>
      </c>
      <c r="AS17" t="s">
        <v>62</v>
      </c>
      <c r="AT17">
        <v>12</v>
      </c>
      <c r="AU17" s="2">
        <v>327556</v>
      </c>
      <c r="AV17" s="8">
        <f>AV16+AU17</f>
        <v>6174163</v>
      </c>
      <c r="AW17" s="6">
        <f>1+AW16</f>
        <v>14</v>
      </c>
    </row>
    <row r="18" spans="3:49" ht="16.5" thickTop="1" thickBot="1" x14ac:dyDescent="0.3">
      <c r="C18" s="3" t="s">
        <v>52</v>
      </c>
      <c r="D18" s="2">
        <v>259700</v>
      </c>
      <c r="E18">
        <v>6</v>
      </c>
      <c r="F18" s="5"/>
      <c r="G18" s="5"/>
      <c r="H18" s="5">
        <v>1</v>
      </c>
      <c r="I18" s="5"/>
      <c r="J18" s="5"/>
      <c r="K18" s="5"/>
      <c r="L18" s="5"/>
      <c r="M18" s="5"/>
      <c r="N18" s="5">
        <v>1</v>
      </c>
      <c r="O18" s="5"/>
      <c r="P18" s="5"/>
      <c r="Q18" s="5"/>
      <c r="R18" s="5">
        <v>5</v>
      </c>
      <c r="S18">
        <v>10</v>
      </c>
      <c r="T18" s="5"/>
      <c r="U18" s="5"/>
      <c r="V18">
        <v>82</v>
      </c>
      <c r="W18" s="5">
        <v>1</v>
      </c>
      <c r="X18">
        <v>20</v>
      </c>
      <c r="Y18" s="5"/>
      <c r="Z18">
        <v>18</v>
      </c>
      <c r="AA18" s="5">
        <v>1</v>
      </c>
      <c r="AB18" s="5">
        <v>1</v>
      </c>
      <c r="AC18" s="5"/>
      <c r="AD18" s="5"/>
      <c r="AE18" s="5"/>
      <c r="AF18">
        <v>29</v>
      </c>
      <c r="AG18">
        <v>1139</v>
      </c>
      <c r="AH18" s="5"/>
      <c r="AI18" s="5"/>
      <c r="AJ18" s="5"/>
      <c r="AK18" s="4">
        <v>14987</v>
      </c>
      <c r="AL18" s="4"/>
      <c r="AN18" s="3" t="s">
        <v>52</v>
      </c>
      <c r="AO18">
        <f>SUM((F18:R18),(T18:U18),W18,Y18,AA18,(AB18:AE18),(AH18:AI18),AJ18)</f>
        <v>10</v>
      </c>
      <c r="AP18" s="2">
        <v>259700</v>
      </c>
      <c r="AQ18" t="s">
        <v>53</v>
      </c>
      <c r="AR18">
        <v>13</v>
      </c>
      <c r="AS18" t="s">
        <v>61</v>
      </c>
      <c r="AT18">
        <v>12</v>
      </c>
      <c r="AU18" s="2">
        <v>741127</v>
      </c>
      <c r="AV18" s="8">
        <f>AV17+AU18</f>
        <v>6915290</v>
      </c>
      <c r="AW18" s="6">
        <f>1+AW17</f>
        <v>15</v>
      </c>
    </row>
    <row r="19" spans="3:49" ht="16.5" thickTop="1" thickBot="1" x14ac:dyDescent="0.3">
      <c r="C19" s="3" t="s">
        <v>49</v>
      </c>
      <c r="D19" s="2">
        <v>240673</v>
      </c>
      <c r="E19">
        <v>17</v>
      </c>
      <c r="F19" s="5"/>
      <c r="G19" s="5"/>
      <c r="H19" s="5">
        <v>1</v>
      </c>
      <c r="I19" s="5">
        <v>1</v>
      </c>
      <c r="J19" s="5"/>
      <c r="K19" s="5"/>
      <c r="L19" s="5"/>
      <c r="M19" s="5"/>
      <c r="N19" s="5"/>
      <c r="O19" s="5"/>
      <c r="P19" s="5"/>
      <c r="Q19" s="5"/>
      <c r="R19" s="5">
        <v>2</v>
      </c>
      <c r="S19">
        <v>0</v>
      </c>
      <c r="T19" s="5"/>
      <c r="U19" s="5"/>
      <c r="V19">
        <v>25</v>
      </c>
      <c r="W19" s="5"/>
      <c r="X19">
        <v>13</v>
      </c>
      <c r="Y19" s="5"/>
      <c r="Z19">
        <v>5</v>
      </c>
      <c r="AA19" s="5"/>
      <c r="AB19" s="5">
        <v>1</v>
      </c>
      <c r="AC19" s="5"/>
      <c r="AD19" s="5"/>
      <c r="AE19" s="5"/>
      <c r="AF19">
        <v>50</v>
      </c>
      <c r="AG19">
        <v>3650</v>
      </c>
      <c r="AH19" s="5">
        <v>1</v>
      </c>
      <c r="AI19" s="5"/>
      <c r="AJ19" s="5">
        <v>3</v>
      </c>
      <c r="AK19" s="4">
        <v>51909</v>
      </c>
      <c r="AL19" s="4"/>
      <c r="AN19" s="3" t="s">
        <v>49</v>
      </c>
      <c r="AO19">
        <f>SUM((F19:R19),(T19:U19),W19,Y19,AA19,(AB19:AE19),(AH19:AI19),AJ19)</f>
        <v>9</v>
      </c>
      <c r="AP19" s="2">
        <v>240673</v>
      </c>
      <c r="AQ19" t="s">
        <v>43</v>
      </c>
      <c r="AR19">
        <v>13</v>
      </c>
      <c r="AS19" t="s">
        <v>42</v>
      </c>
      <c r="AT19">
        <v>12</v>
      </c>
      <c r="AU19" s="2">
        <v>329833</v>
      </c>
      <c r="AV19" s="8">
        <f>AV18+AU19</f>
        <v>7245123</v>
      </c>
      <c r="AW19" s="6">
        <f>1+AW18</f>
        <v>16</v>
      </c>
    </row>
    <row r="20" spans="3:49" ht="16.5" thickTop="1" thickBot="1" x14ac:dyDescent="0.3">
      <c r="C20" s="3" t="s">
        <v>37</v>
      </c>
      <c r="D20" s="2">
        <v>228013</v>
      </c>
      <c r="E20">
        <v>2</v>
      </c>
      <c r="F20" s="5"/>
      <c r="G20" s="5"/>
      <c r="H20" s="5"/>
      <c r="I20" s="5"/>
      <c r="J20" s="5"/>
      <c r="K20" s="5"/>
      <c r="L20" s="5"/>
      <c r="M20" s="5"/>
      <c r="N20" s="5">
        <v>1</v>
      </c>
      <c r="O20" s="5"/>
      <c r="P20" s="5"/>
      <c r="Q20" s="5"/>
      <c r="R20" s="5">
        <v>6</v>
      </c>
      <c r="S20">
        <v>1</v>
      </c>
      <c r="T20" s="5"/>
      <c r="U20" s="5"/>
      <c r="V20">
        <v>56</v>
      </c>
      <c r="W20" s="5"/>
      <c r="X20">
        <v>19</v>
      </c>
      <c r="Y20" s="5"/>
      <c r="Z20">
        <v>2</v>
      </c>
      <c r="AA20" s="5"/>
      <c r="AB20" s="5"/>
      <c r="AC20" s="5">
        <v>1</v>
      </c>
      <c r="AD20" s="5"/>
      <c r="AE20" s="5"/>
      <c r="AF20">
        <v>39</v>
      </c>
      <c r="AG20">
        <v>2922</v>
      </c>
      <c r="AH20" s="5"/>
      <c r="AI20" s="5"/>
      <c r="AJ20" s="5"/>
      <c r="AK20" s="4">
        <v>54762</v>
      </c>
      <c r="AL20" s="4"/>
      <c r="AN20" s="3" t="s">
        <v>37</v>
      </c>
      <c r="AO20">
        <f>SUM((F20:R20),(T20:U20),W20,Y20,AA20,(AB20:AE20),(AH20:AI20),AJ20)</f>
        <v>8</v>
      </c>
      <c r="AP20" s="2">
        <v>228013</v>
      </c>
      <c r="AQ20" t="s">
        <v>42</v>
      </c>
      <c r="AR20">
        <v>13</v>
      </c>
      <c r="AS20" t="s">
        <v>12</v>
      </c>
      <c r="AT20">
        <v>12</v>
      </c>
      <c r="AU20" s="2">
        <v>698322</v>
      </c>
      <c r="AV20" s="8">
        <f>AV19+AU20</f>
        <v>7943445</v>
      </c>
      <c r="AW20" s="6">
        <f>1+AW19</f>
        <v>17</v>
      </c>
    </row>
    <row r="21" spans="3:49" ht="16.5" thickTop="1" thickBot="1" x14ac:dyDescent="0.3">
      <c r="C21" s="3" t="s">
        <v>60</v>
      </c>
      <c r="D21" s="2">
        <v>446685</v>
      </c>
      <c r="E21">
        <v>12</v>
      </c>
      <c r="F21" s="5"/>
      <c r="G21" s="5">
        <v>1</v>
      </c>
      <c r="H21" s="5">
        <v>1</v>
      </c>
      <c r="I21" s="5">
        <v>1</v>
      </c>
      <c r="J21" s="5"/>
      <c r="K21" s="5"/>
      <c r="L21" s="5">
        <v>1</v>
      </c>
      <c r="M21" s="5"/>
      <c r="N21" s="5"/>
      <c r="O21" s="5">
        <v>1</v>
      </c>
      <c r="P21" s="5">
        <v>1</v>
      </c>
      <c r="Q21" s="5">
        <v>1</v>
      </c>
      <c r="R21" s="5">
        <v>5</v>
      </c>
      <c r="S21">
        <v>3</v>
      </c>
      <c r="T21" s="5"/>
      <c r="U21" s="5"/>
      <c r="V21">
        <v>65</v>
      </c>
      <c r="W21" s="5"/>
      <c r="X21">
        <v>37</v>
      </c>
      <c r="Y21" s="5">
        <v>1</v>
      </c>
      <c r="Z21">
        <v>25</v>
      </c>
      <c r="AA21" s="5">
        <v>1</v>
      </c>
      <c r="AB21" s="5"/>
      <c r="AC21" s="5">
        <v>1</v>
      </c>
      <c r="AD21" s="5"/>
      <c r="AE21" s="5"/>
      <c r="AF21">
        <v>33</v>
      </c>
      <c r="AG21">
        <v>2615</v>
      </c>
      <c r="AH21" s="5"/>
      <c r="AI21" s="5"/>
      <c r="AJ21" s="5"/>
      <c r="AK21" s="4">
        <v>12277</v>
      </c>
      <c r="AL21" s="4"/>
      <c r="AN21" s="3" t="s">
        <v>60</v>
      </c>
      <c r="AO21">
        <f>SUM((F21:R21),(T21:U21),W21,Y21,AA21,(AB21:AE21),(AH21:AI21),AJ21)</f>
        <v>15</v>
      </c>
      <c r="AP21" s="2">
        <v>446685</v>
      </c>
      <c r="AQ21" t="s">
        <v>38</v>
      </c>
      <c r="AR21">
        <v>13</v>
      </c>
      <c r="AS21" t="s">
        <v>9</v>
      </c>
      <c r="AT21">
        <v>12</v>
      </c>
      <c r="AU21" s="2">
        <v>393498</v>
      </c>
      <c r="AV21" s="8">
        <f>AV20+AU21</f>
        <v>8336943</v>
      </c>
      <c r="AW21" s="6">
        <f>1+AW20</f>
        <v>18</v>
      </c>
    </row>
    <row r="22" spans="3:49" ht="16.5" thickTop="1" thickBot="1" x14ac:dyDescent="0.3">
      <c r="C22" s="3" t="s">
        <v>23</v>
      </c>
      <c r="D22" s="2">
        <v>381922</v>
      </c>
      <c r="E22">
        <v>9</v>
      </c>
      <c r="F22" s="5"/>
      <c r="G22" s="5"/>
      <c r="H22" s="5">
        <v>1</v>
      </c>
      <c r="I22" s="5"/>
      <c r="J22" s="5"/>
      <c r="K22" s="5"/>
      <c r="L22" s="5"/>
      <c r="M22" s="5">
        <v>1</v>
      </c>
      <c r="N22" s="5"/>
      <c r="O22" s="5"/>
      <c r="P22" s="5"/>
      <c r="Q22" s="5"/>
      <c r="R22" s="5">
        <v>4</v>
      </c>
      <c r="S22">
        <v>1</v>
      </c>
      <c r="T22" s="5"/>
      <c r="U22" s="5"/>
      <c r="V22">
        <v>58</v>
      </c>
      <c r="W22" s="5"/>
      <c r="X22">
        <v>21</v>
      </c>
      <c r="Y22" s="5"/>
      <c r="Z22">
        <v>16</v>
      </c>
      <c r="AA22" s="5"/>
      <c r="AB22" s="5"/>
      <c r="AC22" s="5"/>
      <c r="AD22" s="5"/>
      <c r="AE22" s="5"/>
      <c r="AF22">
        <v>118</v>
      </c>
      <c r="AG22">
        <v>6352</v>
      </c>
      <c r="AH22" s="5">
        <v>1</v>
      </c>
      <c r="AI22" s="5"/>
      <c r="AJ22" s="5"/>
      <c r="AK22" s="4">
        <v>10715</v>
      </c>
      <c r="AL22" s="4"/>
      <c r="AN22" s="3" t="s">
        <v>23</v>
      </c>
      <c r="AO22">
        <f>SUM((F22:R22),(T22:U22),W22,Y22,AA22,(AB22:AE22),(AH22:AI22),AJ22)</f>
        <v>7</v>
      </c>
      <c r="AP22" s="2">
        <v>381922</v>
      </c>
      <c r="AQ22" t="s">
        <v>12</v>
      </c>
      <c r="AR22">
        <v>13</v>
      </c>
      <c r="AS22" t="s">
        <v>4</v>
      </c>
      <c r="AT22">
        <v>12</v>
      </c>
      <c r="AU22" s="2">
        <v>503930</v>
      </c>
      <c r="AV22" s="8">
        <f>AV21+AU22</f>
        <v>8840873</v>
      </c>
      <c r="AW22" s="6">
        <f>1+AW21</f>
        <v>19</v>
      </c>
    </row>
    <row r="23" spans="3:49" ht="16.5" thickTop="1" thickBot="1" x14ac:dyDescent="0.3">
      <c r="C23" s="3" t="s">
        <v>59</v>
      </c>
      <c r="D23" s="2">
        <v>498292</v>
      </c>
      <c r="E23">
        <v>17</v>
      </c>
      <c r="F23" s="5"/>
      <c r="G23" s="5"/>
      <c r="H23" s="5">
        <v>1</v>
      </c>
      <c r="I23" s="5">
        <v>1</v>
      </c>
      <c r="J23" s="5"/>
      <c r="K23" s="5"/>
      <c r="L23" s="5"/>
      <c r="M23" s="5">
        <v>1</v>
      </c>
      <c r="N23" s="5"/>
      <c r="O23" s="5">
        <v>1</v>
      </c>
      <c r="P23" s="5"/>
      <c r="Q23" s="5">
        <v>1</v>
      </c>
      <c r="R23" s="5">
        <v>3</v>
      </c>
      <c r="S23">
        <v>0</v>
      </c>
      <c r="T23" s="5"/>
      <c r="U23" s="5"/>
      <c r="V23">
        <v>52</v>
      </c>
      <c r="W23" s="5"/>
      <c r="X23">
        <v>16</v>
      </c>
      <c r="Y23" s="5"/>
      <c r="Z23">
        <v>18</v>
      </c>
      <c r="AA23" s="5">
        <v>1</v>
      </c>
      <c r="AB23" s="5"/>
      <c r="AC23" s="5"/>
      <c r="AD23" s="5"/>
      <c r="AE23" s="5"/>
      <c r="AF23">
        <v>104</v>
      </c>
      <c r="AG23">
        <v>12565</v>
      </c>
      <c r="AH23" s="5">
        <v>1</v>
      </c>
      <c r="AI23" s="5">
        <v>1</v>
      </c>
      <c r="AJ23" s="5"/>
      <c r="AK23" s="4">
        <v>36986</v>
      </c>
      <c r="AL23" s="4"/>
      <c r="AN23" s="3" t="s">
        <v>59</v>
      </c>
      <c r="AO23">
        <f>SUM((F23:R23),(T23:U23),W23,Y23,AA23,(AB23:AE23),(AH23:AI23),AJ23)</f>
        <v>11</v>
      </c>
      <c r="AP23" s="2">
        <v>498292</v>
      </c>
      <c r="AQ23" t="s">
        <v>9</v>
      </c>
      <c r="AR23">
        <v>13</v>
      </c>
      <c r="AS23" t="s">
        <v>59</v>
      </c>
      <c r="AT23">
        <v>11</v>
      </c>
      <c r="AU23" s="2">
        <v>498292</v>
      </c>
      <c r="AV23" s="8">
        <f>AV22+AU23</f>
        <v>9339165</v>
      </c>
      <c r="AW23" s="6">
        <f>1+AW22</f>
        <v>20</v>
      </c>
    </row>
    <row r="24" spans="3:49" ht="16.5" thickTop="1" thickBot="1" x14ac:dyDescent="0.3">
      <c r="C24" s="3" t="s">
        <v>47</v>
      </c>
      <c r="D24" s="2">
        <v>318052</v>
      </c>
      <c r="E24">
        <v>15</v>
      </c>
      <c r="F24" s="5"/>
      <c r="G24" s="5"/>
      <c r="H24" s="5">
        <v>1</v>
      </c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>
        <v>1</v>
      </c>
      <c r="R24" s="5">
        <v>3</v>
      </c>
      <c r="S24">
        <v>115</v>
      </c>
      <c r="T24" s="5">
        <v>1</v>
      </c>
      <c r="U24" s="5"/>
      <c r="V24">
        <v>34</v>
      </c>
      <c r="W24" s="5"/>
      <c r="X24">
        <v>10</v>
      </c>
      <c r="Y24" s="5"/>
      <c r="Z24">
        <v>11</v>
      </c>
      <c r="AA24" s="5"/>
      <c r="AB24" s="5"/>
      <c r="AC24" s="5"/>
      <c r="AD24" s="5"/>
      <c r="AE24" s="5"/>
      <c r="AF24">
        <v>23</v>
      </c>
      <c r="AG24">
        <v>2015</v>
      </c>
      <c r="AH24" s="5"/>
      <c r="AI24" s="5"/>
      <c r="AJ24" s="5"/>
      <c r="AK24" s="4">
        <v>13824</v>
      </c>
      <c r="AL24" s="4"/>
      <c r="AN24" s="3" t="s">
        <v>47</v>
      </c>
      <c r="AO24">
        <f>SUM((F24:R24),(T24:U24),W24,Y24,AA24,(AB24:AE24),(AH24:AI24),AJ24)</f>
        <v>9</v>
      </c>
      <c r="AP24" s="2">
        <v>318052</v>
      </c>
      <c r="AQ24" t="s">
        <v>4</v>
      </c>
      <c r="AR24">
        <v>13</v>
      </c>
      <c r="AS24" t="s">
        <v>58</v>
      </c>
      <c r="AT24">
        <v>11</v>
      </c>
      <c r="AU24" s="2">
        <v>262693</v>
      </c>
      <c r="AV24" s="8">
        <f>AV23+AU24</f>
        <v>9601858</v>
      </c>
      <c r="AW24" s="6">
        <f>1+AW23</f>
        <v>21</v>
      </c>
    </row>
    <row r="25" spans="3:49" ht="16.5" thickTop="1" thickBot="1" x14ac:dyDescent="0.3">
      <c r="C25" s="3" t="s">
        <v>15</v>
      </c>
      <c r="D25" s="2">
        <v>240609</v>
      </c>
      <c r="E25">
        <v>8</v>
      </c>
      <c r="F25" s="5"/>
      <c r="G25" s="5"/>
      <c r="H25" s="5">
        <v>1</v>
      </c>
      <c r="I25" s="5"/>
      <c r="J25" s="5"/>
      <c r="K25" s="5"/>
      <c r="L25" s="5"/>
      <c r="M25" s="5"/>
      <c r="N25" s="5">
        <v>1</v>
      </c>
      <c r="O25" s="5"/>
      <c r="P25" s="5"/>
      <c r="Q25" s="5">
        <v>1</v>
      </c>
      <c r="R25" s="5">
        <v>2</v>
      </c>
      <c r="S25">
        <v>0</v>
      </c>
      <c r="T25" s="5"/>
      <c r="U25" s="5"/>
      <c r="V25">
        <v>59</v>
      </c>
      <c r="W25" s="5"/>
      <c r="X25">
        <v>11</v>
      </c>
      <c r="Y25" s="5"/>
      <c r="Z25">
        <v>15</v>
      </c>
      <c r="AA25" s="5"/>
      <c r="AB25" s="5"/>
      <c r="AC25" s="5">
        <v>1</v>
      </c>
      <c r="AD25" s="5"/>
      <c r="AE25" s="5"/>
      <c r="AF25">
        <v>20</v>
      </c>
      <c r="AG25">
        <v>751</v>
      </c>
      <c r="AH25" s="5"/>
      <c r="AI25" s="5"/>
      <c r="AJ25" s="5"/>
      <c r="AK25" s="4">
        <v>83442</v>
      </c>
      <c r="AL25" s="4"/>
      <c r="AN25" s="3" t="s">
        <v>15</v>
      </c>
      <c r="AO25">
        <f>SUM((F25:R25),(T25:U25),W25,Y25,AA25,(AB25:AE25),(AH25:AI25),AJ25)</f>
        <v>6</v>
      </c>
      <c r="AP25" s="2">
        <v>240609</v>
      </c>
      <c r="AQ25" t="s">
        <v>33</v>
      </c>
      <c r="AR25">
        <v>12</v>
      </c>
      <c r="AS25" t="s">
        <v>57</v>
      </c>
      <c r="AT25">
        <v>11</v>
      </c>
      <c r="AU25" s="2">
        <v>431904</v>
      </c>
      <c r="AV25" s="8">
        <f>AV24+AU25</f>
        <v>10033762</v>
      </c>
      <c r="AW25" s="6">
        <f>1+AW24</f>
        <v>22</v>
      </c>
    </row>
    <row r="26" spans="3:49" ht="16.5" thickTop="1" thickBot="1" x14ac:dyDescent="0.3">
      <c r="C26" s="3" t="s">
        <v>58</v>
      </c>
      <c r="D26" s="2">
        <v>262693</v>
      </c>
      <c r="E26">
        <v>18</v>
      </c>
      <c r="F26" s="5"/>
      <c r="G26" s="5"/>
      <c r="H26" s="5">
        <v>1</v>
      </c>
      <c r="I26" s="5">
        <v>1</v>
      </c>
      <c r="J26" s="5"/>
      <c r="K26" s="5"/>
      <c r="L26" s="5"/>
      <c r="M26" s="5"/>
      <c r="N26" s="5"/>
      <c r="O26" s="5">
        <v>1</v>
      </c>
      <c r="P26" s="5"/>
      <c r="Q26" s="5"/>
      <c r="R26" s="5">
        <v>2</v>
      </c>
      <c r="S26">
        <v>0</v>
      </c>
      <c r="T26" s="5"/>
      <c r="U26" s="5"/>
      <c r="V26">
        <v>20</v>
      </c>
      <c r="W26" s="5"/>
      <c r="X26">
        <v>14</v>
      </c>
      <c r="Y26" s="5"/>
      <c r="Z26">
        <v>7</v>
      </c>
      <c r="AA26" s="5"/>
      <c r="AB26" s="5">
        <v>1</v>
      </c>
      <c r="AC26" s="5">
        <v>1</v>
      </c>
      <c r="AD26" s="5"/>
      <c r="AE26" s="5"/>
      <c r="AF26">
        <v>34</v>
      </c>
      <c r="AG26">
        <v>4582</v>
      </c>
      <c r="AH26" s="5">
        <v>1</v>
      </c>
      <c r="AI26" s="5"/>
      <c r="AJ26" s="5">
        <v>3</v>
      </c>
      <c r="AK26" s="4">
        <v>48956</v>
      </c>
      <c r="AL26" s="4"/>
      <c r="AN26" s="3" t="s">
        <v>58</v>
      </c>
      <c r="AO26">
        <f>SUM((F26:R26),(T26:U26),W26,Y26,AA26,(AB26:AE26),(AH26:AI26),AJ26)</f>
        <v>11</v>
      </c>
      <c r="AP26" s="2">
        <v>262693</v>
      </c>
      <c r="AQ26" t="s">
        <v>54</v>
      </c>
      <c r="AR26">
        <v>11</v>
      </c>
      <c r="AS26" t="s">
        <v>43</v>
      </c>
      <c r="AT26">
        <v>11</v>
      </c>
      <c r="AU26" s="2">
        <v>252371</v>
      </c>
      <c r="AV26" s="8">
        <f>AV25+AU26</f>
        <v>10286133</v>
      </c>
      <c r="AW26" s="6">
        <f>1+AW25</f>
        <v>23</v>
      </c>
    </row>
    <row r="27" spans="3:49" ht="16.5" thickTop="1" thickBot="1" x14ac:dyDescent="0.3">
      <c r="C27" s="3" t="s">
        <v>57</v>
      </c>
      <c r="D27" s="2">
        <v>431904</v>
      </c>
      <c r="E27">
        <v>10</v>
      </c>
      <c r="F27" s="5"/>
      <c r="G27" s="5"/>
      <c r="H27" s="5">
        <v>1</v>
      </c>
      <c r="I27" s="5"/>
      <c r="J27" s="5"/>
      <c r="K27" s="5">
        <v>1</v>
      </c>
      <c r="L27" s="5">
        <v>1</v>
      </c>
      <c r="M27" s="5">
        <v>1</v>
      </c>
      <c r="N27" s="5"/>
      <c r="O27" s="5">
        <v>1</v>
      </c>
      <c r="P27" s="5"/>
      <c r="Q27" s="5"/>
      <c r="R27" s="5">
        <v>3</v>
      </c>
      <c r="S27">
        <v>20</v>
      </c>
      <c r="T27" s="5"/>
      <c r="U27" s="5"/>
      <c r="V27">
        <v>36</v>
      </c>
      <c r="W27" s="5"/>
      <c r="X27">
        <v>23</v>
      </c>
      <c r="Y27" s="5"/>
      <c r="Z27">
        <v>9</v>
      </c>
      <c r="AA27" s="5"/>
      <c r="AB27" s="5">
        <v>1</v>
      </c>
      <c r="AC27" s="5">
        <v>1</v>
      </c>
      <c r="AD27" s="5"/>
      <c r="AE27" s="5"/>
      <c r="AF27">
        <v>27</v>
      </c>
      <c r="AG27">
        <v>3988</v>
      </c>
      <c r="AH27" s="5">
        <v>1</v>
      </c>
      <c r="AI27" s="5"/>
      <c r="AJ27" s="5"/>
      <c r="AK27" s="4">
        <v>38310</v>
      </c>
      <c r="AL27" s="4"/>
      <c r="AN27" s="3" t="s">
        <v>57</v>
      </c>
      <c r="AO27">
        <f>SUM((F27:R27),(T27:U27),W27,Y27,AA27,(AB27:AE27),(AH27:AI27),AJ27)</f>
        <v>11</v>
      </c>
      <c r="AP27" s="2">
        <v>431904</v>
      </c>
      <c r="AQ27" t="s">
        <v>59</v>
      </c>
      <c r="AR27">
        <v>11</v>
      </c>
      <c r="AS27" t="s">
        <v>38</v>
      </c>
      <c r="AT27">
        <v>11</v>
      </c>
      <c r="AU27" s="2">
        <v>369641</v>
      </c>
      <c r="AV27" s="8">
        <f>AV26+AU27</f>
        <v>10655774</v>
      </c>
      <c r="AW27" s="6">
        <f>1+AW26</f>
        <v>24</v>
      </c>
    </row>
    <row r="28" spans="3:49" ht="16.5" thickTop="1" thickBot="1" x14ac:dyDescent="0.3">
      <c r="C28" s="3" t="s">
        <v>13</v>
      </c>
      <c r="D28" s="2">
        <v>184187</v>
      </c>
      <c r="E28">
        <v>7</v>
      </c>
      <c r="F28" s="5"/>
      <c r="G28" s="5"/>
      <c r="H28" s="5"/>
      <c r="I28" s="5"/>
      <c r="J28" s="5"/>
      <c r="K28" s="5"/>
      <c r="L28" s="5"/>
      <c r="M28" s="5"/>
      <c r="N28" s="5">
        <v>1</v>
      </c>
      <c r="O28" s="5"/>
      <c r="P28" s="5"/>
      <c r="Q28" s="5"/>
      <c r="R28" s="5">
        <v>1</v>
      </c>
      <c r="S28">
        <v>1</v>
      </c>
      <c r="T28" s="5"/>
      <c r="U28" s="5"/>
      <c r="V28">
        <v>294</v>
      </c>
      <c r="W28" s="5">
        <v>1</v>
      </c>
      <c r="X28">
        <v>54</v>
      </c>
      <c r="Y28" s="5">
        <v>1</v>
      </c>
      <c r="Z28">
        <v>31</v>
      </c>
      <c r="AA28" s="5">
        <v>1</v>
      </c>
      <c r="AB28" s="5"/>
      <c r="AC28" s="5">
        <v>1</v>
      </c>
      <c r="AD28" s="5"/>
      <c r="AE28" s="5"/>
      <c r="AF28">
        <v>13</v>
      </c>
      <c r="AG28">
        <v>2765</v>
      </c>
      <c r="AH28" s="5"/>
      <c r="AI28" s="5"/>
      <c r="AJ28" s="5"/>
      <c r="AK28" s="4">
        <v>71385</v>
      </c>
      <c r="AL28" s="4"/>
      <c r="AN28" s="3" t="s">
        <v>13</v>
      </c>
      <c r="AO28">
        <f>SUM((F28:R28),(T28:U28),W28,Y28,AA28,(AB28:AE28),(AH28:AI28),AJ28)</f>
        <v>6</v>
      </c>
      <c r="AP28" s="2">
        <v>184187</v>
      </c>
      <c r="AQ28" t="s">
        <v>58</v>
      </c>
      <c r="AR28">
        <v>11</v>
      </c>
      <c r="AS28" t="s">
        <v>33</v>
      </c>
      <c r="AT28">
        <v>11</v>
      </c>
      <c r="AU28" s="2">
        <v>572549</v>
      </c>
      <c r="AV28" s="8">
        <f>AV27+AU28</f>
        <v>11228323</v>
      </c>
      <c r="AW28" s="6">
        <f>1+AW27</f>
        <v>25</v>
      </c>
    </row>
    <row r="29" spans="3:49" ht="16.5" thickTop="1" thickBot="1" x14ac:dyDescent="0.3">
      <c r="C29" s="3" t="s">
        <v>29</v>
      </c>
      <c r="D29" s="2">
        <v>244522</v>
      </c>
      <c r="E29">
        <v>9</v>
      </c>
      <c r="F29" s="5"/>
      <c r="G29" s="5"/>
      <c r="H29" s="5">
        <v>1</v>
      </c>
      <c r="I29" s="5"/>
      <c r="J29" s="5"/>
      <c r="K29" s="5"/>
      <c r="L29" s="5"/>
      <c r="M29" s="5">
        <v>1</v>
      </c>
      <c r="N29" s="5"/>
      <c r="O29" s="5"/>
      <c r="P29" s="5"/>
      <c r="Q29" s="5"/>
      <c r="R29" s="5">
        <v>4</v>
      </c>
      <c r="S29">
        <v>4</v>
      </c>
      <c r="T29" s="5"/>
      <c r="U29" s="5"/>
      <c r="V29">
        <v>19</v>
      </c>
      <c r="W29" s="5"/>
      <c r="X29">
        <v>4</v>
      </c>
      <c r="Y29" s="5"/>
      <c r="Z29">
        <v>1</v>
      </c>
      <c r="AA29" s="5"/>
      <c r="AB29" s="5"/>
      <c r="AC29" s="5">
        <v>1</v>
      </c>
      <c r="AD29" s="5"/>
      <c r="AE29" s="5"/>
      <c r="AF29">
        <v>48</v>
      </c>
      <c r="AG29">
        <v>2540</v>
      </c>
      <c r="AH29" s="5"/>
      <c r="AI29" s="5"/>
      <c r="AJ29" s="5"/>
      <c r="AK29" s="4">
        <v>81887</v>
      </c>
      <c r="AL29" s="4"/>
      <c r="AN29" s="3" t="s">
        <v>29</v>
      </c>
      <c r="AO29">
        <f>SUM((F29:R29),(T29:U29),W29,Y29,AA29,(AB29:AE29),(AH29:AI29),AJ29)</f>
        <v>7</v>
      </c>
      <c r="AP29" s="2">
        <v>244522</v>
      </c>
      <c r="AQ29" t="s">
        <v>57</v>
      </c>
      <c r="AR29">
        <v>11</v>
      </c>
      <c r="AS29" t="s">
        <v>51</v>
      </c>
      <c r="AT29">
        <v>10</v>
      </c>
      <c r="AU29" s="2">
        <v>267700</v>
      </c>
      <c r="AV29" s="7">
        <f>AV28+AU29</f>
        <v>11496023</v>
      </c>
      <c r="AW29" s="6">
        <f>1+AW28</f>
        <v>26</v>
      </c>
    </row>
    <row r="30" spans="3:49" ht="16.5" thickTop="1" thickBot="1" x14ac:dyDescent="0.3">
      <c r="C30" s="3" t="s">
        <v>56</v>
      </c>
      <c r="D30" s="2">
        <v>477328</v>
      </c>
      <c r="E30">
        <v>12</v>
      </c>
      <c r="F30" s="5"/>
      <c r="G30" s="5"/>
      <c r="H30" s="5">
        <v>1</v>
      </c>
      <c r="I30" s="5">
        <v>1</v>
      </c>
      <c r="J30" s="5"/>
      <c r="K30" s="5"/>
      <c r="L30" s="5">
        <v>1</v>
      </c>
      <c r="M30" s="5">
        <v>1</v>
      </c>
      <c r="N30" s="5"/>
      <c r="O30" s="5">
        <v>1</v>
      </c>
      <c r="P30" s="5">
        <v>1</v>
      </c>
      <c r="Q30" s="5"/>
      <c r="R30" s="5">
        <v>4</v>
      </c>
      <c r="S30">
        <v>2</v>
      </c>
      <c r="T30" s="5"/>
      <c r="U30" s="5"/>
      <c r="V30">
        <v>46</v>
      </c>
      <c r="W30" s="5"/>
      <c r="X30">
        <v>26</v>
      </c>
      <c r="Y30" s="5">
        <v>1</v>
      </c>
      <c r="Z30">
        <v>36</v>
      </c>
      <c r="AA30" s="5">
        <v>1</v>
      </c>
      <c r="AB30" s="5"/>
      <c r="AC30" s="5">
        <v>1</v>
      </c>
      <c r="AD30" s="5"/>
      <c r="AE30" s="5"/>
      <c r="AF30">
        <v>31</v>
      </c>
      <c r="AG30">
        <v>5728</v>
      </c>
      <c r="AH30" s="5">
        <v>1</v>
      </c>
      <c r="AI30" s="5"/>
      <c r="AJ30" s="5"/>
      <c r="AK30" s="4">
        <v>36748</v>
      </c>
      <c r="AL30" s="4"/>
      <c r="AN30" s="3" t="s">
        <v>56</v>
      </c>
      <c r="AO30">
        <f>SUM((F30:R30),(T30:U30),W30,Y30,AA30,(AB30:AE30),(AH30:AI30),AJ30)</f>
        <v>14</v>
      </c>
      <c r="AP30" s="2">
        <v>477328</v>
      </c>
      <c r="AQ30" t="s">
        <v>27</v>
      </c>
      <c r="AR30">
        <v>11</v>
      </c>
      <c r="AS30" t="s">
        <v>50</v>
      </c>
      <c r="AT30">
        <v>10</v>
      </c>
      <c r="AU30" s="2">
        <v>178267</v>
      </c>
      <c r="AV30" s="1">
        <f>AV29+AU30</f>
        <v>11674290</v>
      </c>
      <c r="AW30" s="6">
        <f>1+AW29</f>
        <v>27</v>
      </c>
    </row>
    <row r="31" spans="3:49" ht="16.5" thickTop="1" thickBot="1" x14ac:dyDescent="0.3">
      <c r="C31" s="3" t="s">
        <v>20</v>
      </c>
      <c r="D31" s="2">
        <v>183682</v>
      </c>
      <c r="E31">
        <v>6</v>
      </c>
      <c r="F31" s="5"/>
      <c r="G31" s="5"/>
      <c r="H31" s="5">
        <v>1</v>
      </c>
      <c r="I31" s="5"/>
      <c r="J31" s="5"/>
      <c r="K31" s="5"/>
      <c r="L31" s="5"/>
      <c r="M31" s="5"/>
      <c r="N31" s="5">
        <v>1</v>
      </c>
      <c r="O31" s="5"/>
      <c r="P31" s="5"/>
      <c r="Q31" s="5"/>
      <c r="R31" s="5">
        <v>5</v>
      </c>
      <c r="S31">
        <v>0</v>
      </c>
      <c r="T31" s="5"/>
      <c r="U31" s="5"/>
      <c r="V31">
        <v>37</v>
      </c>
      <c r="W31" s="5"/>
      <c r="X31">
        <v>6</v>
      </c>
      <c r="Y31" s="5"/>
      <c r="Z31">
        <v>4</v>
      </c>
      <c r="AA31" s="5"/>
      <c r="AB31" s="5"/>
      <c r="AC31" s="5"/>
      <c r="AD31" s="5"/>
      <c r="AE31" s="5"/>
      <c r="AF31">
        <v>13</v>
      </c>
      <c r="AG31">
        <v>1130</v>
      </c>
      <c r="AH31" s="5"/>
      <c r="AI31" s="5"/>
      <c r="AJ31" s="5"/>
      <c r="AK31" s="4">
        <v>102501</v>
      </c>
      <c r="AL31" s="4"/>
      <c r="AN31" s="3" t="s">
        <v>20</v>
      </c>
      <c r="AO31">
        <f>SUM((F31:R31),(T31:U31),W31,Y31,AA31,(AB31:AE31),(AH31:AI31),AJ31)</f>
        <v>7</v>
      </c>
      <c r="AP31" s="2">
        <v>183682</v>
      </c>
      <c r="AQ31" t="s">
        <v>19</v>
      </c>
      <c r="AR31">
        <v>11</v>
      </c>
      <c r="AS31" t="s">
        <v>16</v>
      </c>
      <c r="AT31">
        <v>10</v>
      </c>
      <c r="AU31" s="2">
        <v>305104</v>
      </c>
      <c r="AV31" s="1">
        <f>AV30+AU31</f>
        <v>11979394</v>
      </c>
      <c r="AW31" s="6">
        <f>1+AW30</f>
        <v>28</v>
      </c>
    </row>
    <row r="32" spans="3:49" ht="16.5" thickTop="1" thickBot="1" x14ac:dyDescent="0.3">
      <c r="C32" s="3" t="s">
        <v>34</v>
      </c>
      <c r="D32" s="2">
        <v>338507</v>
      </c>
      <c r="E32">
        <v>3</v>
      </c>
      <c r="F32" s="5"/>
      <c r="G32" s="5"/>
      <c r="H32" s="5">
        <v>1</v>
      </c>
      <c r="I32" s="5"/>
      <c r="J32" s="5"/>
      <c r="K32" s="5"/>
      <c r="L32" s="5"/>
      <c r="M32" s="5"/>
      <c r="N32" s="5">
        <v>1</v>
      </c>
      <c r="O32" s="5"/>
      <c r="P32" s="5"/>
      <c r="Q32" s="5">
        <v>1</v>
      </c>
      <c r="R32" s="5">
        <v>6</v>
      </c>
      <c r="S32">
        <v>3</v>
      </c>
      <c r="T32" s="5"/>
      <c r="U32" s="5"/>
      <c r="V32">
        <v>22</v>
      </c>
      <c r="W32" s="5"/>
      <c r="X32">
        <v>20</v>
      </c>
      <c r="Y32" s="5"/>
      <c r="Z32">
        <v>12</v>
      </c>
      <c r="AA32" s="5"/>
      <c r="AB32" s="5"/>
      <c r="AC32" s="5"/>
      <c r="AD32" s="5"/>
      <c r="AE32" s="5"/>
      <c r="AF32">
        <v>36</v>
      </c>
      <c r="AG32">
        <v>594</v>
      </c>
      <c r="AH32" s="5"/>
      <c r="AI32" s="5"/>
      <c r="AJ32" s="5"/>
      <c r="AK32" s="4">
        <v>16433</v>
      </c>
      <c r="AL32" s="4"/>
      <c r="AN32" s="3" t="s">
        <v>34</v>
      </c>
      <c r="AO32">
        <f>SUM((F32:R32),(T32:U32),W32,Y32,AA32,(AB32:AE32),(AH32:AI32),AJ32)</f>
        <v>9</v>
      </c>
      <c r="AP32" s="2">
        <v>338507</v>
      </c>
      <c r="AQ32" t="s">
        <v>55</v>
      </c>
      <c r="AR32">
        <v>10</v>
      </c>
      <c r="AS32" t="s">
        <v>55</v>
      </c>
      <c r="AT32">
        <v>9</v>
      </c>
      <c r="AU32" s="2">
        <v>321832</v>
      </c>
      <c r="AV32" s="1">
        <f>AV31+AU32</f>
        <v>12301226</v>
      </c>
      <c r="AW32" s="6">
        <f>1+AW31</f>
        <v>29</v>
      </c>
    </row>
    <row r="33" spans="3:49" ht="16.5" thickTop="1" thickBot="1" x14ac:dyDescent="0.3">
      <c r="C33" s="3" t="s">
        <v>45</v>
      </c>
      <c r="D33" s="2">
        <v>297564</v>
      </c>
      <c r="E33">
        <v>2</v>
      </c>
      <c r="F33" s="5"/>
      <c r="G33" s="5"/>
      <c r="H33" s="5"/>
      <c r="I33" s="5"/>
      <c r="J33" s="5"/>
      <c r="K33" s="5"/>
      <c r="L33" s="5"/>
      <c r="M33" s="5"/>
      <c r="N33" s="5">
        <v>1</v>
      </c>
      <c r="O33" s="5"/>
      <c r="P33" s="5"/>
      <c r="Q33" s="5"/>
      <c r="R33" s="5">
        <v>6</v>
      </c>
      <c r="S33">
        <v>2</v>
      </c>
      <c r="T33" s="5"/>
      <c r="U33" s="5"/>
      <c r="V33">
        <v>28</v>
      </c>
      <c r="W33" s="5"/>
      <c r="X33">
        <v>13</v>
      </c>
      <c r="Y33" s="5"/>
      <c r="Z33">
        <v>14</v>
      </c>
      <c r="AA33" s="5"/>
      <c r="AB33" s="5">
        <v>1</v>
      </c>
      <c r="AC33" s="5">
        <v>1</v>
      </c>
      <c r="AD33" s="5"/>
      <c r="AE33" s="5"/>
      <c r="AF33">
        <v>30</v>
      </c>
      <c r="AG33">
        <v>1646</v>
      </c>
      <c r="AH33" s="5"/>
      <c r="AI33" s="5"/>
      <c r="AJ33" s="5"/>
      <c r="AK33" s="4">
        <v>31363</v>
      </c>
      <c r="AL33" s="4"/>
      <c r="AN33" s="3" t="s">
        <v>45</v>
      </c>
      <c r="AO33">
        <f>SUM((F33:R33),(T33:U33),W33,Y33,AA33,(AB33:AE33),(AH33:AI33),AJ33)</f>
        <v>9</v>
      </c>
      <c r="AP33" s="2">
        <v>297564</v>
      </c>
      <c r="AQ33" t="s">
        <v>52</v>
      </c>
      <c r="AR33">
        <v>10</v>
      </c>
      <c r="AS33" t="s">
        <v>54</v>
      </c>
      <c r="AT33">
        <v>9</v>
      </c>
      <c r="AU33" s="2">
        <v>197236</v>
      </c>
      <c r="AV33" s="1">
        <f>AV32+AU33</f>
        <v>12498462</v>
      </c>
      <c r="AW33" s="6">
        <f>1+AW32</f>
        <v>30</v>
      </c>
    </row>
    <row r="34" spans="3:49" ht="16.5" thickTop="1" thickBot="1" x14ac:dyDescent="0.3">
      <c r="C34" s="3" t="s">
        <v>53</v>
      </c>
      <c r="D34" s="2">
        <v>204055</v>
      </c>
      <c r="E34">
        <v>17</v>
      </c>
      <c r="F34" s="5"/>
      <c r="G34" s="5"/>
      <c r="H34" s="5">
        <v>1</v>
      </c>
      <c r="I34" s="5">
        <v>1</v>
      </c>
      <c r="J34" s="5"/>
      <c r="K34" s="5"/>
      <c r="L34" s="5"/>
      <c r="M34" s="5">
        <v>1</v>
      </c>
      <c r="N34" s="5"/>
      <c r="O34" s="5">
        <v>1</v>
      </c>
      <c r="P34" s="5"/>
      <c r="Q34" s="5">
        <v>1</v>
      </c>
      <c r="R34" s="5">
        <v>2</v>
      </c>
      <c r="S34">
        <v>0</v>
      </c>
      <c r="T34" s="5"/>
      <c r="U34" s="5"/>
      <c r="V34">
        <v>19</v>
      </c>
      <c r="W34" s="5"/>
      <c r="X34">
        <v>12</v>
      </c>
      <c r="Y34" s="5"/>
      <c r="Z34">
        <v>9</v>
      </c>
      <c r="AA34" s="5"/>
      <c r="AB34" s="5">
        <v>1</v>
      </c>
      <c r="AC34" s="5">
        <v>1</v>
      </c>
      <c r="AD34" s="5"/>
      <c r="AE34" s="5"/>
      <c r="AF34">
        <v>33</v>
      </c>
      <c r="AG34">
        <v>3999</v>
      </c>
      <c r="AH34" s="5">
        <v>1</v>
      </c>
      <c r="AI34" s="5"/>
      <c r="AJ34" s="5">
        <v>3</v>
      </c>
      <c r="AK34" s="4">
        <v>26314</v>
      </c>
      <c r="AL34" s="4"/>
      <c r="AN34" s="3" t="s">
        <v>53</v>
      </c>
      <c r="AO34">
        <f>SUM((F34:R34),(T34:U34),W34,Y34,AA34,(AB34:AE34),(AH34:AI34),AJ34)</f>
        <v>13</v>
      </c>
      <c r="AP34" s="2">
        <v>204055</v>
      </c>
      <c r="AQ34" t="s">
        <v>51</v>
      </c>
      <c r="AR34">
        <v>10</v>
      </c>
      <c r="AS34" t="s">
        <v>52</v>
      </c>
      <c r="AT34">
        <v>9</v>
      </c>
      <c r="AU34" s="2">
        <v>259700</v>
      </c>
      <c r="AV34" s="1">
        <f>AV33+AU34</f>
        <v>12758162</v>
      </c>
      <c r="AW34" s="6">
        <f>1+AW33</f>
        <v>31</v>
      </c>
    </row>
    <row r="35" spans="3:49" ht="16.5" thickTop="1" thickBot="1" x14ac:dyDescent="0.3">
      <c r="C35" s="3" t="s">
        <v>31</v>
      </c>
      <c r="D35" s="2">
        <v>337532</v>
      </c>
      <c r="E35">
        <v>4</v>
      </c>
      <c r="F35" s="5"/>
      <c r="G35" s="5"/>
      <c r="H35" s="5">
        <v>1</v>
      </c>
      <c r="I35" s="5"/>
      <c r="J35" s="5"/>
      <c r="K35" s="5">
        <v>1</v>
      </c>
      <c r="L35" s="5">
        <v>1</v>
      </c>
      <c r="M35" s="5"/>
      <c r="N35" s="5"/>
      <c r="O35" s="5"/>
      <c r="P35" s="5">
        <v>1</v>
      </c>
      <c r="Q35" s="5"/>
      <c r="R35" s="5">
        <v>4</v>
      </c>
      <c r="S35">
        <v>1</v>
      </c>
      <c r="T35" s="5"/>
      <c r="U35" s="5"/>
      <c r="V35">
        <v>34</v>
      </c>
      <c r="W35" s="5"/>
      <c r="X35">
        <v>13</v>
      </c>
      <c r="Y35" s="5"/>
      <c r="Z35">
        <v>7</v>
      </c>
      <c r="AA35" s="5"/>
      <c r="AB35" s="5"/>
      <c r="AC35" s="5"/>
      <c r="AD35" s="5"/>
      <c r="AE35" s="5"/>
      <c r="AF35">
        <v>27</v>
      </c>
      <c r="AG35">
        <v>2218</v>
      </c>
      <c r="AH35" s="5"/>
      <c r="AI35" s="5"/>
      <c r="AJ35" s="5"/>
      <c r="AK35" s="4">
        <v>8233</v>
      </c>
      <c r="AL35" s="4"/>
      <c r="AN35" s="3" t="s">
        <v>31</v>
      </c>
      <c r="AO35">
        <f>SUM((F35:R35),(T35:U35),W35,Y35,AA35,(AB35:AE35),(AH35:AI35),AJ35)</f>
        <v>8</v>
      </c>
      <c r="AP35" s="2">
        <v>337532</v>
      </c>
      <c r="AQ35" t="s">
        <v>50</v>
      </c>
      <c r="AR35">
        <v>10</v>
      </c>
      <c r="AS35" t="s">
        <v>49</v>
      </c>
      <c r="AT35">
        <v>9</v>
      </c>
      <c r="AU35" s="2">
        <v>240673</v>
      </c>
      <c r="AV35" s="1">
        <f>AV34+AU35</f>
        <v>12998835</v>
      </c>
      <c r="AW35" s="6">
        <f>1+AW34</f>
        <v>32</v>
      </c>
    </row>
    <row r="36" spans="3:49" ht="16.5" thickTop="1" thickBot="1" x14ac:dyDescent="0.3">
      <c r="C36" s="3" t="s">
        <v>26</v>
      </c>
      <c r="D36" s="2">
        <v>284579</v>
      </c>
      <c r="E36">
        <v>3</v>
      </c>
      <c r="F36" s="5"/>
      <c r="G36" s="5"/>
      <c r="H36" s="5"/>
      <c r="I36" s="5"/>
      <c r="J36" s="5"/>
      <c r="K36" s="5">
        <v>1</v>
      </c>
      <c r="L36" s="5">
        <v>1</v>
      </c>
      <c r="M36" s="5"/>
      <c r="N36" s="5"/>
      <c r="O36" s="5"/>
      <c r="P36" s="5"/>
      <c r="Q36" s="5">
        <v>1</v>
      </c>
      <c r="R36" s="5">
        <v>3</v>
      </c>
      <c r="S36">
        <v>181</v>
      </c>
      <c r="T36" s="5">
        <v>1</v>
      </c>
      <c r="U36" s="5"/>
      <c r="V36">
        <v>22</v>
      </c>
      <c r="W36" s="5"/>
      <c r="X36">
        <v>8</v>
      </c>
      <c r="Y36" s="5"/>
      <c r="Z36">
        <v>8</v>
      </c>
      <c r="AA36" s="5"/>
      <c r="AB36" s="5"/>
      <c r="AC36" s="5"/>
      <c r="AD36" s="5"/>
      <c r="AE36" s="5"/>
      <c r="AF36">
        <v>35</v>
      </c>
      <c r="AG36">
        <v>1363</v>
      </c>
      <c r="AH36" s="5"/>
      <c r="AI36" s="5"/>
      <c r="AJ36" s="5"/>
      <c r="AK36" s="4">
        <v>14726</v>
      </c>
      <c r="AL36" s="4"/>
      <c r="AN36" s="3" t="s">
        <v>26</v>
      </c>
      <c r="AO36">
        <f>SUM((F36:R36),(T36:U36),W36,Y36,AA36,(AB36:AE36),(AH36:AI36),AJ36)</f>
        <v>7</v>
      </c>
      <c r="AP36" s="2">
        <v>284579</v>
      </c>
      <c r="AQ36" t="s">
        <v>36</v>
      </c>
      <c r="AR36">
        <v>10</v>
      </c>
      <c r="AS36" t="s">
        <v>47</v>
      </c>
      <c r="AT36">
        <v>9</v>
      </c>
      <c r="AU36" s="2">
        <v>318052</v>
      </c>
      <c r="AV36" s="1">
        <f>AV35+AU36</f>
        <v>13316887</v>
      </c>
      <c r="AW36" s="6">
        <f>1+AW35</f>
        <v>33</v>
      </c>
    </row>
    <row r="37" spans="3:49" ht="16.5" thickTop="1" thickBot="1" x14ac:dyDescent="0.3">
      <c r="C37" s="3" t="s">
        <v>51</v>
      </c>
      <c r="D37" s="2">
        <v>267700</v>
      </c>
      <c r="E37">
        <v>18</v>
      </c>
      <c r="F37" s="5"/>
      <c r="G37" s="5"/>
      <c r="H37" s="5">
        <v>1</v>
      </c>
      <c r="I37" s="5">
        <v>1</v>
      </c>
      <c r="J37" s="5"/>
      <c r="K37" s="5"/>
      <c r="L37" s="5"/>
      <c r="M37" s="5"/>
      <c r="N37" s="5"/>
      <c r="O37" s="5">
        <v>1</v>
      </c>
      <c r="P37" s="5"/>
      <c r="Q37" s="5"/>
      <c r="R37" s="5">
        <v>2</v>
      </c>
      <c r="S37">
        <v>0</v>
      </c>
      <c r="T37" s="5"/>
      <c r="U37" s="5"/>
      <c r="V37">
        <v>52</v>
      </c>
      <c r="W37" s="5"/>
      <c r="X37">
        <v>13</v>
      </c>
      <c r="Y37" s="5"/>
      <c r="Z37">
        <v>7</v>
      </c>
      <c r="AA37" s="5"/>
      <c r="AB37" s="5"/>
      <c r="AC37" s="5">
        <v>1</v>
      </c>
      <c r="AD37" s="5"/>
      <c r="AE37" s="5"/>
      <c r="AF37">
        <v>41</v>
      </c>
      <c r="AG37">
        <v>5614</v>
      </c>
      <c r="AH37" s="5">
        <v>1</v>
      </c>
      <c r="AI37" s="5"/>
      <c r="AJ37" s="5">
        <v>3</v>
      </c>
      <c r="AK37" s="4">
        <v>17209</v>
      </c>
      <c r="AL37" s="4"/>
      <c r="AN37" s="3" t="s">
        <v>51</v>
      </c>
      <c r="AO37">
        <f>SUM((F37:R37),(T37:U37),W37,Y37,AA37,(AB37:AE37),(AH37:AI37),AJ37)</f>
        <v>10</v>
      </c>
      <c r="AP37" s="2">
        <v>267700</v>
      </c>
      <c r="AQ37" t="s">
        <v>16</v>
      </c>
      <c r="AR37">
        <v>10</v>
      </c>
      <c r="AS37" t="s">
        <v>36</v>
      </c>
      <c r="AT37">
        <v>9</v>
      </c>
      <c r="AU37" s="2">
        <v>147773</v>
      </c>
      <c r="AV37" s="1">
        <f>AV36+AU37</f>
        <v>13464660</v>
      </c>
      <c r="AW37">
        <f>1+AW36</f>
        <v>34</v>
      </c>
    </row>
    <row r="38" spans="3:49" ht="16.5" thickTop="1" thickBot="1" x14ac:dyDescent="0.3">
      <c r="C38" s="3" t="s">
        <v>50</v>
      </c>
      <c r="D38" s="2">
        <v>178267</v>
      </c>
      <c r="E38">
        <v>18</v>
      </c>
      <c r="F38" s="5"/>
      <c r="G38" s="5"/>
      <c r="H38" s="5">
        <v>1</v>
      </c>
      <c r="I38" s="5">
        <v>1</v>
      </c>
      <c r="J38" s="5"/>
      <c r="K38" s="5"/>
      <c r="L38" s="5"/>
      <c r="M38" s="5"/>
      <c r="N38" s="5"/>
      <c r="O38" s="5"/>
      <c r="P38" s="5"/>
      <c r="Q38" s="5">
        <v>1</v>
      </c>
      <c r="R38" s="5">
        <v>1</v>
      </c>
      <c r="S38">
        <v>0</v>
      </c>
      <c r="T38" s="5"/>
      <c r="U38" s="5"/>
      <c r="V38">
        <v>38</v>
      </c>
      <c r="W38" s="5"/>
      <c r="X38">
        <v>10</v>
      </c>
      <c r="Y38" s="5"/>
      <c r="Z38">
        <v>12</v>
      </c>
      <c r="AA38" s="5"/>
      <c r="AB38" s="5">
        <v>1</v>
      </c>
      <c r="AC38" s="5">
        <v>1</v>
      </c>
      <c r="AD38" s="5"/>
      <c r="AE38" s="5"/>
      <c r="AF38">
        <v>47</v>
      </c>
      <c r="AG38">
        <v>6279</v>
      </c>
      <c r="AH38" s="5">
        <v>1</v>
      </c>
      <c r="AI38" s="5"/>
      <c r="AJ38" s="5">
        <v>3</v>
      </c>
      <c r="AK38" s="4">
        <v>104722</v>
      </c>
      <c r="AL38" s="4"/>
      <c r="AN38" s="3" t="s">
        <v>50</v>
      </c>
      <c r="AO38">
        <f>SUM((F38:R38),(T38:U38),W38,Y38,AA38,(AB38:AE38),(AH38:AI38),AJ38)</f>
        <v>10</v>
      </c>
      <c r="AP38" s="2">
        <v>178267</v>
      </c>
      <c r="AQ38" t="s">
        <v>46</v>
      </c>
      <c r="AR38">
        <v>9</v>
      </c>
      <c r="AS38" t="s">
        <v>27</v>
      </c>
      <c r="AT38">
        <v>9</v>
      </c>
      <c r="AU38" s="2">
        <v>481383</v>
      </c>
      <c r="AV38" s="1">
        <f>AV37+AU38</f>
        <v>13946043</v>
      </c>
      <c r="AW38">
        <f>1+AW37</f>
        <v>35</v>
      </c>
    </row>
    <row r="39" spans="3:49" ht="16.5" thickTop="1" thickBot="1" x14ac:dyDescent="0.3">
      <c r="C39" s="3" t="s">
        <v>44</v>
      </c>
      <c r="D39" s="2">
        <v>448178</v>
      </c>
      <c r="E39">
        <v>7</v>
      </c>
      <c r="F39" s="5"/>
      <c r="G39" s="5"/>
      <c r="H39" s="5"/>
      <c r="I39" s="5"/>
      <c r="J39" s="5"/>
      <c r="K39" s="5"/>
      <c r="L39" s="5"/>
      <c r="M39" s="5"/>
      <c r="N39" s="5">
        <v>1</v>
      </c>
      <c r="O39" s="5"/>
      <c r="P39" s="5"/>
      <c r="Q39" s="5"/>
      <c r="R39" s="5">
        <v>4</v>
      </c>
      <c r="S39">
        <v>0</v>
      </c>
      <c r="T39" s="5"/>
      <c r="U39" s="5"/>
      <c r="V39">
        <v>83</v>
      </c>
      <c r="W39" s="5">
        <v>1</v>
      </c>
      <c r="X39">
        <v>5</v>
      </c>
      <c r="Y39" s="5"/>
      <c r="Z39">
        <v>7</v>
      </c>
      <c r="AA39" s="5"/>
      <c r="AB39" s="5"/>
      <c r="AC39" s="5">
        <v>1</v>
      </c>
      <c r="AD39" s="5"/>
      <c r="AE39" s="5"/>
      <c r="AF39">
        <v>21</v>
      </c>
      <c r="AG39">
        <v>13256</v>
      </c>
      <c r="AH39" s="5">
        <v>1</v>
      </c>
      <c r="AI39" s="5">
        <v>1</v>
      </c>
      <c r="AJ39" s="5"/>
      <c r="AK39" s="4">
        <v>51736</v>
      </c>
      <c r="AL39" s="4"/>
      <c r="AN39" s="3" t="s">
        <v>44</v>
      </c>
      <c r="AO39">
        <f>SUM((F39:R39),(T39:U39),W39,Y39,AA39,(AB39:AE39),(AH39:AI39),AJ39)</f>
        <v>9</v>
      </c>
      <c r="AP39" s="2">
        <v>448178</v>
      </c>
      <c r="AQ39" t="s">
        <v>49</v>
      </c>
      <c r="AR39">
        <v>9</v>
      </c>
      <c r="AS39" t="s">
        <v>19</v>
      </c>
      <c r="AT39">
        <v>9</v>
      </c>
      <c r="AU39" s="2">
        <v>342581</v>
      </c>
      <c r="AV39" s="1">
        <f>AV38+AU39</f>
        <v>14288624</v>
      </c>
      <c r="AW39">
        <f>1+AW38</f>
        <v>36</v>
      </c>
    </row>
    <row r="40" spans="3:49" ht="16.5" thickTop="1" thickBot="1" x14ac:dyDescent="0.3">
      <c r="C40" s="3" t="s">
        <v>48</v>
      </c>
      <c r="D40" s="2">
        <v>400268</v>
      </c>
      <c r="E40">
        <v>8</v>
      </c>
      <c r="F40" s="5"/>
      <c r="G40" s="5"/>
      <c r="H40" s="5">
        <v>1</v>
      </c>
      <c r="I40" s="5"/>
      <c r="J40" s="5"/>
      <c r="K40" s="5"/>
      <c r="L40" s="5"/>
      <c r="M40" s="5"/>
      <c r="N40" s="5"/>
      <c r="O40" s="5"/>
      <c r="P40" s="5"/>
      <c r="Q40" s="5">
        <v>1</v>
      </c>
      <c r="R40" s="5">
        <v>7</v>
      </c>
      <c r="S40">
        <v>0</v>
      </c>
      <c r="T40" s="5">
        <v>1</v>
      </c>
      <c r="U40" s="5"/>
      <c r="V40">
        <v>93</v>
      </c>
      <c r="W40" s="5"/>
      <c r="X40">
        <v>28</v>
      </c>
      <c r="Y40" s="5">
        <v>1</v>
      </c>
      <c r="Z40">
        <v>17</v>
      </c>
      <c r="AA40" s="5">
        <v>1</v>
      </c>
      <c r="AB40" s="5"/>
      <c r="AC40" s="5">
        <v>1</v>
      </c>
      <c r="AD40" s="5">
        <v>1</v>
      </c>
      <c r="AE40" s="5">
        <v>1</v>
      </c>
      <c r="AF40">
        <v>11</v>
      </c>
      <c r="AG40">
        <v>719</v>
      </c>
      <c r="AH40" s="5"/>
      <c r="AI40" s="5"/>
      <c r="AJ40" s="5"/>
      <c r="AK40" s="4">
        <v>659300</v>
      </c>
      <c r="AL40" s="4"/>
      <c r="AN40" s="3" t="s">
        <v>48</v>
      </c>
      <c r="AO40">
        <f>SUM((F40:R40),(T40:U40),W40,Y40,AA40,(AB40:AE40),(AH40:AI40),AJ40)</f>
        <v>15</v>
      </c>
      <c r="AP40" s="2">
        <v>400268</v>
      </c>
      <c r="AQ40" t="s">
        <v>47</v>
      </c>
      <c r="AR40">
        <v>9</v>
      </c>
      <c r="AS40" t="s">
        <v>46</v>
      </c>
      <c r="AT40">
        <v>8</v>
      </c>
      <c r="AU40" s="2">
        <v>325870</v>
      </c>
      <c r="AV40" s="1">
        <f>AV39+AU40</f>
        <v>14614494</v>
      </c>
      <c r="AW40">
        <f>1+AW39</f>
        <v>37</v>
      </c>
    </row>
    <row r="41" spans="3:49" ht="16.5" thickTop="1" thickBot="1" x14ac:dyDescent="0.3">
      <c r="C41" s="3" t="s">
        <v>11</v>
      </c>
      <c r="D41" s="2">
        <v>338927</v>
      </c>
      <c r="E41">
        <v>4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>
        <v>1</v>
      </c>
      <c r="R41" s="5">
        <v>3</v>
      </c>
      <c r="S41">
        <v>1</v>
      </c>
      <c r="T41" s="5"/>
      <c r="U41" s="5"/>
      <c r="V41">
        <v>25</v>
      </c>
      <c r="W41" s="5"/>
      <c r="X41">
        <v>11</v>
      </c>
      <c r="Y41" s="5"/>
      <c r="Z41">
        <v>5</v>
      </c>
      <c r="AA41" s="5"/>
      <c r="AB41" s="5"/>
      <c r="AC41" s="5">
        <v>1</v>
      </c>
      <c r="AD41" s="5">
        <v>1</v>
      </c>
      <c r="AE41" s="5"/>
      <c r="AF41">
        <v>43</v>
      </c>
      <c r="AG41">
        <v>1385</v>
      </c>
      <c r="AH41" s="5"/>
      <c r="AI41" s="5"/>
      <c r="AJ41" s="5"/>
      <c r="AK41" s="4">
        <v>13844</v>
      </c>
      <c r="AL41" s="4"/>
      <c r="AN41" s="3" t="s">
        <v>11</v>
      </c>
      <c r="AO41">
        <f>SUM((F41:R41),(T41:U41),W41,Y41,AA41,(AB41:AE41),(AH41:AI41),AJ41)</f>
        <v>6</v>
      </c>
      <c r="AP41" s="2">
        <v>338927</v>
      </c>
      <c r="AQ41" t="s">
        <v>34</v>
      </c>
      <c r="AR41">
        <v>9</v>
      </c>
      <c r="AS41" t="s">
        <v>45</v>
      </c>
      <c r="AT41">
        <v>8</v>
      </c>
      <c r="AU41" s="2">
        <v>297564</v>
      </c>
      <c r="AV41" s="1">
        <f>AV40+AU41</f>
        <v>14912058</v>
      </c>
      <c r="AW41">
        <f>1+AW40</f>
        <v>38</v>
      </c>
    </row>
    <row r="42" spans="3:49" ht="16.5" thickTop="1" thickBot="1" x14ac:dyDescent="0.3">
      <c r="C42" s="3" t="s">
        <v>24</v>
      </c>
      <c r="D42" s="2">
        <v>183205</v>
      </c>
      <c r="E42">
        <v>1</v>
      </c>
      <c r="F42" s="5"/>
      <c r="G42" s="5"/>
      <c r="H42" s="5"/>
      <c r="I42" s="5"/>
      <c r="J42" s="5"/>
      <c r="K42" s="5"/>
      <c r="L42" s="5"/>
      <c r="M42" s="5"/>
      <c r="N42" s="5">
        <v>1</v>
      </c>
      <c r="O42" s="5"/>
      <c r="P42" s="5"/>
      <c r="Q42" s="5">
        <v>1</v>
      </c>
      <c r="R42" s="5">
        <v>2</v>
      </c>
      <c r="S42">
        <v>0</v>
      </c>
      <c r="T42" s="5"/>
      <c r="U42" s="5"/>
      <c r="V42">
        <v>42</v>
      </c>
      <c r="W42" s="5"/>
      <c r="X42">
        <v>6</v>
      </c>
      <c r="Y42" s="5"/>
      <c r="Z42">
        <v>6</v>
      </c>
      <c r="AA42" s="5"/>
      <c r="AB42" s="5">
        <v>1</v>
      </c>
      <c r="AC42" s="5">
        <v>1</v>
      </c>
      <c r="AD42" s="5"/>
      <c r="AE42" s="5"/>
      <c r="AF42">
        <v>28</v>
      </c>
      <c r="AG42">
        <v>3354</v>
      </c>
      <c r="AH42" s="5">
        <v>1</v>
      </c>
      <c r="AI42" s="5"/>
      <c r="AJ42" s="5"/>
      <c r="AK42" s="4">
        <v>92387</v>
      </c>
      <c r="AL42" s="4"/>
      <c r="AN42" s="3" t="s">
        <v>24</v>
      </c>
      <c r="AO42">
        <f>SUM((F42:R42),(T42:U42),W42,Y42,AA42,(AB42:AE42),(AH42:AI42),AJ42)</f>
        <v>7</v>
      </c>
      <c r="AP42" s="2">
        <v>183205</v>
      </c>
      <c r="AQ42" t="s">
        <v>45</v>
      </c>
      <c r="AR42">
        <v>9</v>
      </c>
      <c r="AS42" t="s">
        <v>44</v>
      </c>
      <c r="AT42">
        <v>8</v>
      </c>
      <c r="AU42" s="2">
        <v>448178</v>
      </c>
      <c r="AV42" s="1">
        <f>AV41+AU42</f>
        <v>15360236</v>
      </c>
      <c r="AW42">
        <f>1+AW41</f>
        <v>39</v>
      </c>
    </row>
    <row r="43" spans="3:49" ht="16.5" thickTop="1" thickBot="1" x14ac:dyDescent="0.3">
      <c r="C43" s="3" t="s">
        <v>0</v>
      </c>
      <c r="D43" s="2">
        <v>224949</v>
      </c>
      <c r="E43">
        <v>1</v>
      </c>
      <c r="F43" s="5"/>
      <c r="G43" s="5"/>
      <c r="H43" s="5"/>
      <c r="I43" s="5"/>
      <c r="J43" s="5"/>
      <c r="K43" s="5"/>
      <c r="L43" s="5"/>
      <c r="M43" s="5"/>
      <c r="N43" s="5">
        <v>1</v>
      </c>
      <c r="O43" s="5"/>
      <c r="P43" s="5"/>
      <c r="Q43" s="5"/>
      <c r="R43" s="5">
        <v>4</v>
      </c>
      <c r="S43">
        <v>72</v>
      </c>
      <c r="T43" s="5"/>
      <c r="U43" s="5"/>
      <c r="V43">
        <v>42</v>
      </c>
      <c r="W43" s="5"/>
      <c r="X43">
        <v>6</v>
      </c>
      <c r="Y43" s="5"/>
      <c r="Z43">
        <v>2</v>
      </c>
      <c r="AA43" s="5"/>
      <c r="AB43" s="5"/>
      <c r="AC43" s="5"/>
      <c r="AD43" s="5"/>
      <c r="AE43" s="5"/>
      <c r="AF43">
        <v>8</v>
      </c>
      <c r="AG43">
        <v>1064</v>
      </c>
      <c r="AH43" s="5"/>
      <c r="AI43" s="5"/>
      <c r="AJ43" s="5"/>
      <c r="AK43" s="4">
        <v>32957</v>
      </c>
      <c r="AL43" s="4"/>
      <c r="AN43" s="3" t="s">
        <v>0</v>
      </c>
      <c r="AO43">
        <f>SUM((F43:R43),(T43:U43),W43,Y43,AA43,(AB43:AE43),(AH43:AI43),AJ43)</f>
        <v>5</v>
      </c>
      <c r="AP43" s="2">
        <v>224949</v>
      </c>
      <c r="AQ43" t="s">
        <v>44</v>
      </c>
      <c r="AR43">
        <v>9</v>
      </c>
      <c r="AS43" t="s">
        <v>30</v>
      </c>
      <c r="AT43">
        <v>8</v>
      </c>
      <c r="AU43" s="2">
        <v>254062</v>
      </c>
      <c r="AV43" s="1">
        <f>AV42+AU43</f>
        <v>15614298</v>
      </c>
      <c r="AW43">
        <f>1+AW42</f>
        <v>40</v>
      </c>
    </row>
    <row r="44" spans="3:49" ht="16.5" thickTop="1" thickBot="1" x14ac:dyDescent="0.3">
      <c r="C44" s="3" t="s">
        <v>43</v>
      </c>
      <c r="D44" s="2">
        <v>252371</v>
      </c>
      <c r="E44">
        <v>16</v>
      </c>
      <c r="F44" s="5">
        <v>1</v>
      </c>
      <c r="G44" s="5"/>
      <c r="H44" s="5">
        <v>1</v>
      </c>
      <c r="I44" s="5"/>
      <c r="J44" s="5"/>
      <c r="K44" s="5"/>
      <c r="L44" s="5">
        <v>1</v>
      </c>
      <c r="M44" s="5"/>
      <c r="N44" s="5"/>
      <c r="O44" s="5"/>
      <c r="P44" s="5"/>
      <c r="Q44" s="5"/>
      <c r="R44" s="5">
        <v>7</v>
      </c>
      <c r="S44">
        <v>2</v>
      </c>
      <c r="T44" s="5"/>
      <c r="U44" s="5"/>
      <c r="V44">
        <v>42</v>
      </c>
      <c r="W44" s="5"/>
      <c r="X44">
        <v>16</v>
      </c>
      <c r="Y44" s="5"/>
      <c r="Z44">
        <v>10</v>
      </c>
      <c r="AA44" s="5"/>
      <c r="AB44" s="5"/>
      <c r="AC44" s="5">
        <v>1</v>
      </c>
      <c r="AD44" s="5"/>
      <c r="AE44" s="5">
        <v>1</v>
      </c>
      <c r="AF44">
        <v>35</v>
      </c>
      <c r="AG44">
        <v>8542</v>
      </c>
      <c r="AH44" s="5">
        <v>1</v>
      </c>
      <c r="AI44" s="5"/>
      <c r="AJ44" s="5"/>
      <c r="AK44" s="4">
        <v>163941</v>
      </c>
      <c r="AL44" s="4"/>
      <c r="AN44" s="3" t="s">
        <v>43</v>
      </c>
      <c r="AO44">
        <f>SUM((F44:R44),(T44:U44),W44,Y44,AA44,(AB44:AE44),(AH44:AI44),AJ44)</f>
        <v>13</v>
      </c>
      <c r="AP44" s="2">
        <v>252371</v>
      </c>
      <c r="AQ44" t="s">
        <v>30</v>
      </c>
      <c r="AR44">
        <v>9</v>
      </c>
      <c r="AS44" t="s">
        <v>28</v>
      </c>
      <c r="AT44">
        <v>8</v>
      </c>
      <c r="AU44" s="2">
        <v>344191</v>
      </c>
      <c r="AV44" s="1">
        <f>AV43+AU44</f>
        <v>15958489</v>
      </c>
      <c r="AW44">
        <f>1+AW43</f>
        <v>41</v>
      </c>
    </row>
    <row r="45" spans="3:49" ht="16.5" thickTop="1" thickBot="1" x14ac:dyDescent="0.3">
      <c r="C45" s="3" t="s">
        <v>8</v>
      </c>
      <c r="D45" s="2">
        <v>103527</v>
      </c>
      <c r="E45">
        <v>1</v>
      </c>
      <c r="F45" s="5">
        <v>1</v>
      </c>
      <c r="G45" s="5"/>
      <c r="H45" s="5"/>
      <c r="I45" s="5"/>
      <c r="J45" s="5"/>
      <c r="K45" s="5"/>
      <c r="L45" s="5"/>
      <c r="M45" s="5"/>
      <c r="N45" s="5">
        <v>1</v>
      </c>
      <c r="O45" s="5"/>
      <c r="P45" s="5"/>
      <c r="Q45" s="5">
        <v>1</v>
      </c>
      <c r="R45" s="5">
        <v>2</v>
      </c>
      <c r="S45">
        <v>0</v>
      </c>
      <c r="T45" s="5"/>
      <c r="U45" s="5"/>
      <c r="V45">
        <v>49</v>
      </c>
      <c r="W45" s="5"/>
      <c r="X45">
        <v>12</v>
      </c>
      <c r="Y45" s="5"/>
      <c r="Z45">
        <v>5</v>
      </c>
      <c r="AA45" s="5"/>
      <c r="AB45" s="5"/>
      <c r="AC45" s="5"/>
      <c r="AD45" s="5"/>
      <c r="AE45" s="5">
        <v>1</v>
      </c>
      <c r="AF45">
        <v>14</v>
      </c>
      <c r="AG45">
        <v>999</v>
      </c>
      <c r="AH45" s="5"/>
      <c r="AI45" s="5"/>
      <c r="AJ45" s="5"/>
      <c r="AK45" s="4">
        <v>96174</v>
      </c>
      <c r="AL45" s="4"/>
      <c r="AN45" s="3" t="s">
        <v>8</v>
      </c>
      <c r="AO45">
        <f>SUM((F45:R45),(T45:U45),W45,Y45,AA45,(AB45:AE45),(AH45:AI45),AJ45)</f>
        <v>6</v>
      </c>
      <c r="AP45" s="2">
        <v>103527</v>
      </c>
      <c r="AQ45" t="s">
        <v>28</v>
      </c>
      <c r="AR45">
        <v>9</v>
      </c>
      <c r="AS45" t="s">
        <v>17</v>
      </c>
      <c r="AT45">
        <v>8</v>
      </c>
      <c r="AU45" s="2">
        <v>447746</v>
      </c>
      <c r="AV45" s="1">
        <f>AV44+AU45</f>
        <v>16406235</v>
      </c>
      <c r="AW45">
        <f>1+AW44</f>
        <v>42</v>
      </c>
    </row>
    <row r="46" spans="3:49" ht="16.5" thickTop="1" thickBot="1" x14ac:dyDescent="0.3">
      <c r="C46" s="3" t="s">
        <v>5</v>
      </c>
      <c r="D46" s="2">
        <v>308370</v>
      </c>
      <c r="E46">
        <v>14</v>
      </c>
      <c r="F46" s="5"/>
      <c r="G46" s="5"/>
      <c r="H46" s="5"/>
      <c r="I46" s="5"/>
      <c r="J46" s="5"/>
      <c r="K46" s="5"/>
      <c r="L46" s="5">
        <v>1</v>
      </c>
      <c r="M46" s="5">
        <v>1</v>
      </c>
      <c r="N46" s="5"/>
      <c r="O46" s="5"/>
      <c r="P46" s="5"/>
      <c r="Q46" s="5"/>
      <c r="R46" s="5">
        <v>2</v>
      </c>
      <c r="S46">
        <v>124</v>
      </c>
      <c r="T46" s="5">
        <v>1</v>
      </c>
      <c r="U46" s="5"/>
      <c r="V46">
        <v>26</v>
      </c>
      <c r="W46" s="5"/>
      <c r="X46">
        <v>8</v>
      </c>
      <c r="Y46" s="5"/>
      <c r="Z46">
        <v>5</v>
      </c>
      <c r="AA46" s="5"/>
      <c r="AB46" s="5"/>
      <c r="AC46" s="5"/>
      <c r="AD46" s="5"/>
      <c r="AE46" s="5"/>
      <c r="AF46">
        <v>13</v>
      </c>
      <c r="AG46">
        <v>3295</v>
      </c>
      <c r="AH46" s="5">
        <v>1</v>
      </c>
      <c r="AI46" s="5"/>
      <c r="AJ46" s="5"/>
      <c r="AK46" s="4">
        <v>9974</v>
      </c>
      <c r="AL46" s="4"/>
      <c r="AN46" s="3" t="s">
        <v>5</v>
      </c>
      <c r="AO46">
        <f>SUM((F46:R46),(T46:U46),W46,Y46,AA46,(AB46:AE46),(AH46:AI46),AJ46)</f>
        <v>6</v>
      </c>
      <c r="AP46" s="2">
        <v>308370</v>
      </c>
      <c r="AQ46" t="s">
        <v>17</v>
      </c>
      <c r="AR46">
        <v>9</v>
      </c>
      <c r="AS46" t="s">
        <v>14</v>
      </c>
      <c r="AT46">
        <v>8</v>
      </c>
      <c r="AU46" s="2">
        <v>393731</v>
      </c>
      <c r="AV46" s="1">
        <f>AV45+AU46</f>
        <v>16799966</v>
      </c>
      <c r="AW46">
        <f>1+AW45</f>
        <v>43</v>
      </c>
    </row>
    <row r="47" spans="3:49" ht="16.5" thickTop="1" thickBot="1" x14ac:dyDescent="0.3">
      <c r="C47" s="3" t="s">
        <v>42</v>
      </c>
      <c r="D47" s="2">
        <v>329833</v>
      </c>
      <c r="E47">
        <v>16</v>
      </c>
      <c r="F47" s="5"/>
      <c r="G47" s="5"/>
      <c r="H47" s="5">
        <v>1</v>
      </c>
      <c r="I47" s="5"/>
      <c r="J47" s="5"/>
      <c r="K47" s="5">
        <v>1</v>
      </c>
      <c r="L47" s="5">
        <v>1</v>
      </c>
      <c r="M47" s="5">
        <v>1</v>
      </c>
      <c r="N47" s="5"/>
      <c r="O47" s="5">
        <v>1</v>
      </c>
      <c r="P47" s="5"/>
      <c r="Q47" s="5"/>
      <c r="R47" s="5">
        <v>5</v>
      </c>
      <c r="S47">
        <v>2</v>
      </c>
      <c r="T47" s="5"/>
      <c r="U47" s="5"/>
      <c r="V47">
        <v>80</v>
      </c>
      <c r="W47" s="5">
        <v>1</v>
      </c>
      <c r="X47">
        <v>40</v>
      </c>
      <c r="Y47" s="5">
        <v>1</v>
      </c>
      <c r="Z47">
        <v>25</v>
      </c>
      <c r="AA47" s="5">
        <v>1</v>
      </c>
      <c r="AB47" s="5"/>
      <c r="AC47" s="5"/>
      <c r="AD47" s="5"/>
      <c r="AE47" s="5"/>
      <c r="AF47">
        <v>33</v>
      </c>
      <c r="AG47">
        <v>2922</v>
      </c>
      <c r="AH47" s="5"/>
      <c r="AI47" s="5"/>
      <c r="AJ47" s="5"/>
      <c r="AK47" s="4">
        <v>18439</v>
      </c>
      <c r="AL47" s="4"/>
      <c r="AN47" s="3" t="s">
        <v>42</v>
      </c>
      <c r="AO47">
        <f>SUM((F47:R47),(T47:U47),W47,Y47,AA47,(AB47:AE47),(AH47:AI47),AJ47)</f>
        <v>13</v>
      </c>
      <c r="AP47" s="2">
        <v>329833</v>
      </c>
      <c r="AQ47" t="s">
        <v>14</v>
      </c>
      <c r="AR47">
        <v>9</v>
      </c>
      <c r="AS47" t="s">
        <v>41</v>
      </c>
      <c r="AT47">
        <v>7</v>
      </c>
      <c r="AU47" s="2">
        <v>304088</v>
      </c>
      <c r="AV47" s="1">
        <f>AV46+AU47</f>
        <v>17104054</v>
      </c>
      <c r="AW47">
        <f>1+AW46</f>
        <v>44</v>
      </c>
    </row>
    <row r="48" spans="3:49" ht="16.5" thickTop="1" thickBot="1" x14ac:dyDescent="0.3">
      <c r="C48" s="3" t="s">
        <v>3</v>
      </c>
      <c r="D48" s="2">
        <v>208131</v>
      </c>
      <c r="E48">
        <v>7</v>
      </c>
      <c r="F48" s="5">
        <v>1</v>
      </c>
      <c r="G48" s="5"/>
      <c r="H48" s="5"/>
      <c r="I48" s="5"/>
      <c r="J48" s="5"/>
      <c r="K48" s="5"/>
      <c r="L48" s="5"/>
      <c r="M48" s="5"/>
      <c r="N48" s="5">
        <v>1</v>
      </c>
      <c r="O48" s="5"/>
      <c r="P48" s="5"/>
      <c r="Q48" s="5"/>
      <c r="R48" s="5">
        <v>2</v>
      </c>
      <c r="S48">
        <v>0</v>
      </c>
      <c r="T48" s="5"/>
      <c r="U48" s="5"/>
      <c r="V48">
        <v>15</v>
      </c>
      <c r="W48" s="5"/>
      <c r="X48">
        <v>1</v>
      </c>
      <c r="Y48" s="5"/>
      <c r="Z48">
        <v>2</v>
      </c>
      <c r="AA48" s="5"/>
      <c r="AB48" s="5">
        <v>1</v>
      </c>
      <c r="AC48" s="5">
        <v>1</v>
      </c>
      <c r="AD48" s="5"/>
      <c r="AE48" s="5"/>
      <c r="AF48">
        <v>11</v>
      </c>
      <c r="AG48">
        <v>901</v>
      </c>
      <c r="AH48" s="5"/>
      <c r="AI48" s="5"/>
      <c r="AJ48" s="5"/>
      <c r="AK48" s="4">
        <v>366519</v>
      </c>
      <c r="AL48" s="4"/>
      <c r="AN48" s="3" t="s">
        <v>3</v>
      </c>
      <c r="AO48">
        <f>SUM((F48:R48),(T48:U48),W48,Y48,AA48,(AB48:AE48),(AH48:AI48),AJ48)</f>
        <v>6</v>
      </c>
      <c r="AP48" s="2">
        <v>208131</v>
      </c>
      <c r="AQ48" t="s">
        <v>41</v>
      </c>
      <c r="AR48">
        <v>8</v>
      </c>
      <c r="AS48" t="s">
        <v>32</v>
      </c>
      <c r="AT48">
        <v>7</v>
      </c>
      <c r="AU48" s="2">
        <v>232006</v>
      </c>
      <c r="AV48" s="1">
        <f>AV47+AU48</f>
        <v>17336060</v>
      </c>
      <c r="AW48">
        <f>1+AW47</f>
        <v>45</v>
      </c>
    </row>
    <row r="49" spans="3:49" ht="16.5" thickTop="1" thickBot="1" x14ac:dyDescent="0.3">
      <c r="C49" s="3" t="s">
        <v>40</v>
      </c>
      <c r="D49" s="2">
        <v>475347</v>
      </c>
      <c r="E49">
        <v>11</v>
      </c>
      <c r="F49" s="5"/>
      <c r="G49" s="5">
        <v>1</v>
      </c>
      <c r="H49" s="5">
        <v>1</v>
      </c>
      <c r="I49" s="5">
        <v>1</v>
      </c>
      <c r="J49" s="5"/>
      <c r="K49" s="5">
        <v>1</v>
      </c>
      <c r="L49" s="5">
        <v>1</v>
      </c>
      <c r="M49" s="5"/>
      <c r="N49" s="5"/>
      <c r="O49" s="5"/>
      <c r="P49" s="5">
        <v>1</v>
      </c>
      <c r="Q49" s="5"/>
      <c r="R49" s="5">
        <v>5</v>
      </c>
      <c r="S49">
        <v>256</v>
      </c>
      <c r="T49" s="5">
        <v>1</v>
      </c>
      <c r="U49" s="5"/>
      <c r="V49">
        <v>38</v>
      </c>
      <c r="W49" s="5"/>
      <c r="X49">
        <v>15</v>
      </c>
      <c r="Y49" s="5"/>
      <c r="Z49">
        <v>14</v>
      </c>
      <c r="AA49" s="5"/>
      <c r="AB49" s="5"/>
      <c r="AC49" s="5">
        <v>1</v>
      </c>
      <c r="AD49" s="5"/>
      <c r="AE49" s="5"/>
      <c r="AF49">
        <v>42</v>
      </c>
      <c r="AG49">
        <v>4579</v>
      </c>
      <c r="AH49" s="5">
        <v>1</v>
      </c>
      <c r="AI49" s="5"/>
      <c r="AJ49" s="5"/>
      <c r="AK49" s="4">
        <v>19066</v>
      </c>
      <c r="AL49" s="4"/>
      <c r="AN49" s="3" t="s">
        <v>40</v>
      </c>
      <c r="AO49">
        <f>SUM((F49:R49),(T49:U49),W49,Y49,AA49,(AB49:AE49),(AH49:AI49),AJ49)</f>
        <v>14</v>
      </c>
      <c r="AP49" s="2">
        <v>475347</v>
      </c>
      <c r="AQ49" t="s">
        <v>39</v>
      </c>
      <c r="AR49">
        <v>8</v>
      </c>
      <c r="AS49" t="s">
        <v>39</v>
      </c>
      <c r="AT49">
        <v>7</v>
      </c>
      <c r="AU49" s="2">
        <v>257399</v>
      </c>
      <c r="AV49" s="1">
        <f>AV48+AU49</f>
        <v>17593459</v>
      </c>
      <c r="AW49">
        <f>1+AW48</f>
        <v>46</v>
      </c>
    </row>
    <row r="50" spans="3:49" ht="16.5" thickTop="1" thickBot="1" x14ac:dyDescent="0.3">
      <c r="C50" s="3" t="s">
        <v>38</v>
      </c>
      <c r="D50" s="2">
        <v>369641</v>
      </c>
      <c r="E50">
        <v>2</v>
      </c>
      <c r="F50" s="5"/>
      <c r="G50" s="5"/>
      <c r="H50" s="5"/>
      <c r="I50" s="5"/>
      <c r="J50" s="5"/>
      <c r="K50" s="5"/>
      <c r="L50" s="5"/>
      <c r="M50" s="5"/>
      <c r="N50" s="5">
        <v>1</v>
      </c>
      <c r="O50" s="5"/>
      <c r="P50" s="5"/>
      <c r="Q50" s="5">
        <v>1</v>
      </c>
      <c r="R50" s="5">
        <v>6</v>
      </c>
      <c r="S50">
        <v>0</v>
      </c>
      <c r="T50" s="5"/>
      <c r="U50" s="5"/>
      <c r="V50">
        <v>76</v>
      </c>
      <c r="W50" s="5">
        <v>1</v>
      </c>
      <c r="X50">
        <v>25</v>
      </c>
      <c r="Y50" s="5">
        <v>1</v>
      </c>
      <c r="Z50">
        <v>19</v>
      </c>
      <c r="AA50" s="5">
        <v>1</v>
      </c>
      <c r="AB50" s="5"/>
      <c r="AC50" s="5">
        <v>1</v>
      </c>
      <c r="AD50" s="5"/>
      <c r="AE50" s="5"/>
      <c r="AF50">
        <v>45</v>
      </c>
      <c r="AG50">
        <v>3067</v>
      </c>
      <c r="AH50" s="5">
        <v>1</v>
      </c>
      <c r="AI50" s="5"/>
      <c r="AJ50" s="5"/>
      <c r="AK50" s="4">
        <v>29763</v>
      </c>
      <c r="AL50" s="4"/>
      <c r="AN50" s="3" t="s">
        <v>38</v>
      </c>
      <c r="AO50">
        <f>SUM((F50:R50),(T50:U50),W50,Y50,AA50,(AB50:AE50),(AH50:AI50),AJ50)</f>
        <v>13</v>
      </c>
      <c r="AP50" s="2">
        <v>369641</v>
      </c>
      <c r="AQ50" t="s">
        <v>37</v>
      </c>
      <c r="AR50">
        <v>8</v>
      </c>
      <c r="AS50" t="s">
        <v>37</v>
      </c>
      <c r="AT50">
        <v>7</v>
      </c>
      <c r="AU50" s="2">
        <v>228013</v>
      </c>
      <c r="AV50" s="1">
        <f>AV49+AU50</f>
        <v>17821472</v>
      </c>
      <c r="AW50">
        <f>1+AW49</f>
        <v>47</v>
      </c>
    </row>
    <row r="51" spans="3:49" ht="16.5" thickTop="1" thickBot="1" x14ac:dyDescent="0.3">
      <c r="C51" s="3" t="s">
        <v>36</v>
      </c>
      <c r="D51" s="2">
        <v>147773</v>
      </c>
      <c r="E51">
        <v>7</v>
      </c>
      <c r="F51" s="5"/>
      <c r="G51" s="5"/>
      <c r="H51" s="5"/>
      <c r="I51" s="5"/>
      <c r="J51" s="5"/>
      <c r="K51" s="5"/>
      <c r="L51" s="5"/>
      <c r="M51" s="5"/>
      <c r="N51" s="5">
        <v>1</v>
      </c>
      <c r="O51" s="5"/>
      <c r="P51" s="5"/>
      <c r="Q51" s="5">
        <v>1</v>
      </c>
      <c r="R51" s="5">
        <v>5</v>
      </c>
      <c r="S51">
        <v>0</v>
      </c>
      <c r="T51" s="5"/>
      <c r="U51" s="5"/>
      <c r="V51">
        <v>67</v>
      </c>
      <c r="W51" s="5"/>
      <c r="X51">
        <v>12</v>
      </c>
      <c r="Y51" s="5"/>
      <c r="Z51">
        <v>2</v>
      </c>
      <c r="AA51" s="5"/>
      <c r="AB51" s="5"/>
      <c r="AC51" s="5">
        <v>1</v>
      </c>
      <c r="AD51" s="5">
        <v>1</v>
      </c>
      <c r="AE51" s="5"/>
      <c r="AF51">
        <v>12</v>
      </c>
      <c r="AG51">
        <v>3125</v>
      </c>
      <c r="AH51" s="5">
        <v>1</v>
      </c>
      <c r="AI51" s="5"/>
      <c r="AJ51" s="5"/>
      <c r="AK51" s="4">
        <v>96109</v>
      </c>
      <c r="AL51" s="4"/>
      <c r="AN51" s="3" t="s">
        <v>36</v>
      </c>
      <c r="AO51">
        <f>SUM((F51:R51),(T51:U51),W51,Y51,AA51,(AB51:AE51),(AH51:AI51),AJ51)</f>
        <v>10</v>
      </c>
      <c r="AP51" s="2">
        <v>147773</v>
      </c>
      <c r="AQ51" t="s">
        <v>31</v>
      </c>
      <c r="AR51">
        <v>8</v>
      </c>
      <c r="AS51" t="s">
        <v>29</v>
      </c>
      <c r="AT51">
        <v>7</v>
      </c>
      <c r="AU51" s="2">
        <v>244522</v>
      </c>
      <c r="AV51" s="1">
        <f>AV50+AU51</f>
        <v>18065994</v>
      </c>
      <c r="AW51">
        <f>1+AW50</f>
        <v>48</v>
      </c>
    </row>
    <row r="52" spans="3:49" ht="16.5" thickTop="1" thickBot="1" x14ac:dyDescent="0.3">
      <c r="C52" s="3" t="s">
        <v>35</v>
      </c>
      <c r="D52" s="2">
        <v>501637</v>
      </c>
      <c r="E52">
        <v>13</v>
      </c>
      <c r="F52" s="5"/>
      <c r="G52" s="5"/>
      <c r="H52" s="5">
        <v>1</v>
      </c>
      <c r="I52" s="5">
        <v>1</v>
      </c>
      <c r="J52" s="5">
        <v>1</v>
      </c>
      <c r="K52" s="5"/>
      <c r="L52" s="5"/>
      <c r="M52" s="5"/>
      <c r="N52" s="5"/>
      <c r="O52" s="5">
        <v>1</v>
      </c>
      <c r="P52" s="5">
        <v>1</v>
      </c>
      <c r="Q52" s="5"/>
      <c r="R52" s="5">
        <v>4</v>
      </c>
      <c r="S52">
        <v>2</v>
      </c>
      <c r="T52" s="5"/>
      <c r="U52" s="5"/>
      <c r="V52">
        <v>105</v>
      </c>
      <c r="W52" s="5">
        <v>1</v>
      </c>
      <c r="X52">
        <v>50</v>
      </c>
      <c r="Y52" s="5">
        <v>1</v>
      </c>
      <c r="Z52">
        <v>66</v>
      </c>
      <c r="AA52" s="5">
        <v>1</v>
      </c>
      <c r="AB52" s="5">
        <v>1</v>
      </c>
      <c r="AC52" s="5">
        <v>1</v>
      </c>
      <c r="AD52" s="5">
        <v>1</v>
      </c>
      <c r="AE52" s="5"/>
      <c r="AF52">
        <v>33</v>
      </c>
      <c r="AG52">
        <v>2676</v>
      </c>
      <c r="AH52" s="5"/>
      <c r="AI52" s="5"/>
      <c r="AJ52" s="5"/>
      <c r="AK52" s="4">
        <v>413757</v>
      </c>
      <c r="AL52" s="4"/>
      <c r="AN52" s="3" t="s">
        <v>35</v>
      </c>
      <c r="AO52">
        <f>SUM((F52:R52),(T52:U52),W52,Y52,AA52,(AB52:AE52),(AH52:AI52),AJ52)</f>
        <v>15</v>
      </c>
      <c r="AP52" s="2">
        <v>501637</v>
      </c>
      <c r="AQ52" t="s">
        <v>21</v>
      </c>
      <c r="AR52">
        <v>8</v>
      </c>
      <c r="AS52" t="s">
        <v>34</v>
      </c>
      <c r="AT52">
        <v>7</v>
      </c>
      <c r="AU52" s="2">
        <v>338507</v>
      </c>
      <c r="AV52" s="1">
        <f>AV51+AU52</f>
        <v>18404501</v>
      </c>
      <c r="AW52">
        <f>1+AW51</f>
        <v>49</v>
      </c>
    </row>
    <row r="53" spans="3:49" ht="16.5" thickTop="1" thickBot="1" x14ac:dyDescent="0.3">
      <c r="C53" s="3" t="s">
        <v>33</v>
      </c>
      <c r="D53" s="2">
        <v>572549</v>
      </c>
      <c r="E53">
        <v>12</v>
      </c>
      <c r="F53" s="5"/>
      <c r="G53" s="5">
        <v>1</v>
      </c>
      <c r="H53" s="5">
        <v>1</v>
      </c>
      <c r="I53" s="5">
        <v>1</v>
      </c>
      <c r="J53" s="5"/>
      <c r="K53" s="5"/>
      <c r="L53" s="5">
        <v>1</v>
      </c>
      <c r="M53" s="5"/>
      <c r="N53" s="5"/>
      <c r="O53" s="5">
        <v>1</v>
      </c>
      <c r="P53" s="5"/>
      <c r="Q53" s="5">
        <v>1</v>
      </c>
      <c r="R53" s="5">
        <v>5</v>
      </c>
      <c r="S53">
        <v>74</v>
      </c>
      <c r="T53" s="5"/>
      <c r="U53" s="5"/>
      <c r="V53">
        <v>11</v>
      </c>
      <c r="W53" s="5"/>
      <c r="X53">
        <v>24</v>
      </c>
      <c r="Y53" s="5"/>
      <c r="Z53">
        <v>10</v>
      </c>
      <c r="AA53" s="5"/>
      <c r="AB53" s="5"/>
      <c r="AC53" s="5">
        <v>1</v>
      </c>
      <c r="AD53" s="5"/>
      <c r="AE53" s="5"/>
      <c r="AF53">
        <v>47</v>
      </c>
      <c r="AG53">
        <v>2562</v>
      </c>
      <c r="AH53" s="5"/>
      <c r="AI53" s="5"/>
      <c r="AJ53" s="5"/>
      <c r="AK53" s="4">
        <v>21067</v>
      </c>
      <c r="AL53" s="4"/>
      <c r="AN53" s="3" t="s">
        <v>33</v>
      </c>
      <c r="AO53">
        <f>SUM((F53:R53),(T53:U53),W53,Y53,AA53,(AB53:AE53),(AH53:AI53),AJ53)</f>
        <v>12</v>
      </c>
      <c r="AP53" s="2">
        <v>572549</v>
      </c>
      <c r="AQ53" t="s">
        <v>32</v>
      </c>
      <c r="AR53">
        <v>7</v>
      </c>
      <c r="AS53" t="s">
        <v>31</v>
      </c>
      <c r="AT53">
        <v>7</v>
      </c>
      <c r="AU53" s="2">
        <v>337532</v>
      </c>
      <c r="AV53" s="1">
        <f>AV52+AU53</f>
        <v>18742033</v>
      </c>
      <c r="AW53">
        <f>1+AW52</f>
        <v>50</v>
      </c>
    </row>
    <row r="54" spans="3:49" ht="16.5" thickTop="1" thickBot="1" x14ac:dyDescent="0.3">
      <c r="C54" s="3" t="s">
        <v>30</v>
      </c>
      <c r="D54" s="2">
        <v>254062</v>
      </c>
      <c r="E54">
        <v>14</v>
      </c>
      <c r="F54" s="5"/>
      <c r="G54" s="5"/>
      <c r="H54" s="5"/>
      <c r="I54" s="5"/>
      <c r="J54" s="5"/>
      <c r="K54" s="5"/>
      <c r="L54" s="5"/>
      <c r="M54" s="5">
        <v>1</v>
      </c>
      <c r="N54" s="5"/>
      <c r="O54" s="5">
        <v>1</v>
      </c>
      <c r="P54" s="5"/>
      <c r="Q54" s="5"/>
      <c r="R54" s="5">
        <v>3</v>
      </c>
      <c r="S54">
        <v>161</v>
      </c>
      <c r="T54" s="5">
        <v>1</v>
      </c>
      <c r="U54" s="5"/>
      <c r="V54">
        <v>31</v>
      </c>
      <c r="W54" s="5"/>
      <c r="X54">
        <v>14</v>
      </c>
      <c r="Y54" s="5"/>
      <c r="Z54">
        <v>8</v>
      </c>
      <c r="AA54" s="5"/>
      <c r="AB54" s="5"/>
      <c r="AC54" s="5">
        <v>1</v>
      </c>
      <c r="AD54" s="5"/>
      <c r="AE54" s="5">
        <v>1</v>
      </c>
      <c r="AF54">
        <v>35</v>
      </c>
      <c r="AG54">
        <v>6150</v>
      </c>
      <c r="AH54" s="5">
        <v>1</v>
      </c>
      <c r="AI54" s="5"/>
      <c r="AJ54" s="5"/>
      <c r="AK54" s="4">
        <v>225763</v>
      </c>
      <c r="AL54" s="4"/>
      <c r="AN54" s="3" t="s">
        <v>30</v>
      </c>
      <c r="AO54">
        <f>SUM((F54:R54),(T54:U54),W54,Y54,AA54,(AB54:AE54),(AH54:AI54),AJ54)</f>
        <v>9</v>
      </c>
      <c r="AP54" s="2">
        <v>254062</v>
      </c>
      <c r="AQ54" t="s">
        <v>23</v>
      </c>
      <c r="AR54">
        <v>7</v>
      </c>
      <c r="AS54" t="s">
        <v>26</v>
      </c>
      <c r="AT54">
        <v>7</v>
      </c>
      <c r="AU54" s="2">
        <v>284579</v>
      </c>
      <c r="AV54" s="1">
        <f>AV53+AU54</f>
        <v>19026612</v>
      </c>
      <c r="AW54">
        <f>1+AW53</f>
        <v>51</v>
      </c>
    </row>
    <row r="55" spans="3:49" ht="16.5" thickTop="1" thickBot="1" x14ac:dyDescent="0.3">
      <c r="C55" s="3" t="s">
        <v>10</v>
      </c>
      <c r="D55" s="2">
        <v>189347</v>
      </c>
      <c r="E55">
        <v>1</v>
      </c>
      <c r="F55" s="5"/>
      <c r="G55" s="5"/>
      <c r="H55" s="5"/>
      <c r="I55" s="5"/>
      <c r="J55" s="5"/>
      <c r="K55" s="5"/>
      <c r="L55" s="5"/>
      <c r="M55" s="5"/>
      <c r="N55" s="5">
        <v>1</v>
      </c>
      <c r="O55" s="5">
        <v>1</v>
      </c>
      <c r="P55" s="5"/>
      <c r="Q55" s="5"/>
      <c r="R55" s="5">
        <v>4</v>
      </c>
      <c r="S55">
        <v>2</v>
      </c>
      <c r="T55" s="5"/>
      <c r="U55" s="5"/>
      <c r="V55">
        <v>51</v>
      </c>
      <c r="W55" s="5"/>
      <c r="X55">
        <v>12</v>
      </c>
      <c r="Y55" s="5"/>
      <c r="Z55">
        <v>17</v>
      </c>
      <c r="AA55" s="5">
        <v>1</v>
      </c>
      <c r="AB55" s="5"/>
      <c r="AC55" s="5"/>
      <c r="AD55" s="5"/>
      <c r="AE55" s="5"/>
      <c r="AF55">
        <v>12</v>
      </c>
      <c r="AG55">
        <v>494</v>
      </c>
      <c r="AH55" s="5"/>
      <c r="AI55" s="5"/>
      <c r="AJ55" s="5"/>
      <c r="AK55" s="4">
        <v>119089</v>
      </c>
      <c r="AL55" s="4"/>
      <c r="AN55" s="3" t="s">
        <v>10</v>
      </c>
      <c r="AO55">
        <f>SUM((F55:R55),(T55:U55),W55,Y55,AA55,(AB55:AE55),(AH55:AI55),AJ55)</f>
        <v>7</v>
      </c>
      <c r="AP55" s="2">
        <v>189347</v>
      </c>
      <c r="AQ55" t="s">
        <v>29</v>
      </c>
      <c r="AR55">
        <v>7</v>
      </c>
      <c r="AS55" t="s">
        <v>24</v>
      </c>
      <c r="AT55">
        <v>7</v>
      </c>
      <c r="AU55" s="2">
        <v>183205</v>
      </c>
      <c r="AV55" s="1">
        <f>AV54+AU55</f>
        <v>19209817</v>
      </c>
      <c r="AW55">
        <f>1+AW54</f>
        <v>52</v>
      </c>
    </row>
    <row r="56" spans="3:49" ht="16.5" thickTop="1" thickBot="1" x14ac:dyDescent="0.3">
      <c r="C56" s="3" t="s">
        <v>28</v>
      </c>
      <c r="D56" s="2">
        <v>344191</v>
      </c>
      <c r="E56">
        <v>10</v>
      </c>
      <c r="F56" s="5"/>
      <c r="G56" s="5"/>
      <c r="H56" s="5"/>
      <c r="I56" s="5"/>
      <c r="J56" s="5"/>
      <c r="K56" s="5">
        <v>1</v>
      </c>
      <c r="L56" s="5">
        <v>1</v>
      </c>
      <c r="M56" s="5"/>
      <c r="N56" s="5"/>
      <c r="O56" s="5"/>
      <c r="P56" s="5"/>
      <c r="Q56" s="5"/>
      <c r="R56" s="5">
        <v>4</v>
      </c>
      <c r="S56">
        <v>420</v>
      </c>
      <c r="T56" s="5">
        <v>1</v>
      </c>
      <c r="U56" s="5">
        <v>1</v>
      </c>
      <c r="V56">
        <v>25</v>
      </c>
      <c r="W56" s="5"/>
      <c r="X56">
        <v>16</v>
      </c>
      <c r="Y56" s="5"/>
      <c r="Z56">
        <v>15</v>
      </c>
      <c r="AA56" s="5"/>
      <c r="AB56" s="5">
        <v>1</v>
      </c>
      <c r="AC56" s="5"/>
      <c r="AD56" s="5"/>
      <c r="AE56" s="5"/>
      <c r="AF56">
        <v>24</v>
      </c>
      <c r="AG56">
        <v>2811</v>
      </c>
      <c r="AH56" s="5"/>
      <c r="AI56" s="5"/>
      <c r="AJ56" s="5"/>
      <c r="AK56" s="4">
        <v>9140</v>
      </c>
      <c r="AL56" s="4"/>
      <c r="AN56" s="3" t="s">
        <v>28</v>
      </c>
      <c r="AO56">
        <f>SUM((F56:R56),(T56:U56),W56,Y56,AA56,(AB56:AE56),(AH56:AI56),AJ56)</f>
        <v>9</v>
      </c>
      <c r="AP56" s="2">
        <v>344191</v>
      </c>
      <c r="AQ56" t="s">
        <v>20</v>
      </c>
      <c r="AR56">
        <v>7</v>
      </c>
      <c r="AS56" t="s">
        <v>21</v>
      </c>
      <c r="AT56">
        <v>7</v>
      </c>
      <c r="AU56" s="2">
        <v>304707</v>
      </c>
      <c r="AV56" s="1">
        <f>AV55+AU56</f>
        <v>19514524</v>
      </c>
      <c r="AW56">
        <f>1+AW55</f>
        <v>53</v>
      </c>
    </row>
    <row r="57" spans="3:49" ht="16.5" thickTop="1" thickBot="1" x14ac:dyDescent="0.3">
      <c r="C57" s="3" t="s">
        <v>27</v>
      </c>
      <c r="D57" s="2">
        <v>481383</v>
      </c>
      <c r="E57">
        <v>4</v>
      </c>
      <c r="F57" s="5"/>
      <c r="G57" s="5">
        <v>1</v>
      </c>
      <c r="H57" s="5">
        <v>1</v>
      </c>
      <c r="I57" s="5"/>
      <c r="J57" s="5"/>
      <c r="K57" s="5">
        <v>1</v>
      </c>
      <c r="L57" s="5">
        <v>1</v>
      </c>
      <c r="M57" s="5"/>
      <c r="N57" s="5"/>
      <c r="O57" s="5">
        <v>1</v>
      </c>
      <c r="P57" s="5"/>
      <c r="Q57" s="5">
        <v>1</v>
      </c>
      <c r="R57" s="5">
        <v>5</v>
      </c>
      <c r="S57">
        <v>5</v>
      </c>
      <c r="T57" s="5"/>
      <c r="U57" s="5"/>
      <c r="V57">
        <v>43</v>
      </c>
      <c r="W57" s="5"/>
      <c r="X57">
        <v>11</v>
      </c>
      <c r="Y57" s="5"/>
      <c r="Z57">
        <v>4</v>
      </c>
      <c r="AA57" s="5"/>
      <c r="AB57" s="5"/>
      <c r="AC57" s="5"/>
      <c r="AD57" s="5"/>
      <c r="AE57" s="5"/>
      <c r="AF57">
        <v>50</v>
      </c>
      <c r="AG57">
        <v>884</v>
      </c>
      <c r="AH57" s="5"/>
      <c r="AI57" s="5"/>
      <c r="AJ57" s="5"/>
      <c r="AK57" s="4">
        <v>19938</v>
      </c>
      <c r="AL57" s="4"/>
      <c r="AN57" s="3" t="s">
        <v>27</v>
      </c>
      <c r="AO57">
        <f>SUM((F57:R57),(T57:U57),W57,Y57,AA57,(AB57:AE57),(AH57:AI57),AJ57)</f>
        <v>11</v>
      </c>
      <c r="AP57" s="2">
        <v>481383</v>
      </c>
      <c r="AQ57" t="s">
        <v>26</v>
      </c>
      <c r="AR57">
        <v>7</v>
      </c>
      <c r="AS57" t="s">
        <v>18</v>
      </c>
      <c r="AT57">
        <v>6</v>
      </c>
      <c r="AU57" s="2">
        <v>309628</v>
      </c>
      <c r="AV57" s="1">
        <f>AV56+AU57</f>
        <v>19824152</v>
      </c>
      <c r="AW57">
        <f>1+AW56</f>
        <v>54</v>
      </c>
    </row>
    <row r="58" spans="3:49" ht="16.5" thickTop="1" thickBot="1" x14ac:dyDescent="0.3">
      <c r="C58" s="3" t="s">
        <v>25</v>
      </c>
      <c r="D58" s="2">
        <v>310401</v>
      </c>
      <c r="E58">
        <v>15</v>
      </c>
      <c r="F58" s="5"/>
      <c r="G58" s="5"/>
      <c r="H58" s="5">
        <v>1</v>
      </c>
      <c r="I58" s="5">
        <v>1</v>
      </c>
      <c r="J58" s="5"/>
      <c r="K58" s="5"/>
      <c r="L58" s="5">
        <v>1</v>
      </c>
      <c r="M58" s="5"/>
      <c r="N58" s="5"/>
      <c r="O58" s="5">
        <v>1</v>
      </c>
      <c r="P58" s="5"/>
      <c r="Q58" s="5">
        <v>1</v>
      </c>
      <c r="R58" s="5">
        <v>3</v>
      </c>
      <c r="S58">
        <v>116</v>
      </c>
      <c r="T58" s="5">
        <v>1</v>
      </c>
      <c r="U58" s="5"/>
      <c r="V58">
        <v>36</v>
      </c>
      <c r="W58" s="5"/>
      <c r="X58">
        <v>15</v>
      </c>
      <c r="Y58" s="5"/>
      <c r="Z58">
        <v>8</v>
      </c>
      <c r="AA58" s="5"/>
      <c r="AB58" s="5"/>
      <c r="AC58" s="5"/>
      <c r="AD58" s="5"/>
      <c r="AE58" s="5">
        <v>1</v>
      </c>
      <c r="AF58">
        <v>36</v>
      </c>
      <c r="AG58">
        <v>8280</v>
      </c>
      <c r="AH58" s="5">
        <v>1</v>
      </c>
      <c r="AI58" s="5"/>
      <c r="AJ58" s="5">
        <v>3</v>
      </c>
      <c r="AK58" s="4">
        <v>33338</v>
      </c>
      <c r="AL58" s="4"/>
      <c r="AN58" s="3" t="s">
        <v>25</v>
      </c>
      <c r="AO58">
        <f>SUM((F58:R58),(T58:U58),W58,Y58,AA58,(AB58:AE58),(AH58:AI58),AJ58)</f>
        <v>14</v>
      </c>
      <c r="AP58" s="2">
        <v>310401</v>
      </c>
      <c r="AQ58" t="s">
        <v>24</v>
      </c>
      <c r="AR58">
        <v>7</v>
      </c>
      <c r="AS58" t="s">
        <v>23</v>
      </c>
      <c r="AT58">
        <v>6</v>
      </c>
      <c r="AU58" s="2">
        <v>381922</v>
      </c>
      <c r="AV58" s="1">
        <f>AV57+AU58</f>
        <v>20206074</v>
      </c>
      <c r="AW58">
        <f>1+AW57</f>
        <v>55</v>
      </c>
    </row>
    <row r="59" spans="3:49" ht="16.5" thickTop="1" thickBot="1" x14ac:dyDescent="0.3">
      <c r="C59" s="3" t="s">
        <v>7</v>
      </c>
      <c r="D59" s="2">
        <v>283212</v>
      </c>
      <c r="E59">
        <v>5</v>
      </c>
      <c r="F59" s="5"/>
      <c r="G59" s="5"/>
      <c r="H59" s="5">
        <v>1</v>
      </c>
      <c r="I59" s="5"/>
      <c r="J59" s="5"/>
      <c r="K59" s="5"/>
      <c r="L59" s="5"/>
      <c r="M59" s="5"/>
      <c r="N59" s="5"/>
      <c r="O59" s="5"/>
      <c r="P59" s="5"/>
      <c r="Q59" s="5"/>
      <c r="R59" s="5">
        <v>4</v>
      </c>
      <c r="S59">
        <v>3</v>
      </c>
      <c r="T59" s="5"/>
      <c r="U59" s="5"/>
      <c r="V59">
        <v>66</v>
      </c>
      <c r="W59" s="5"/>
      <c r="X59">
        <v>23</v>
      </c>
      <c r="Y59" s="5"/>
      <c r="Z59">
        <v>9</v>
      </c>
      <c r="AA59" s="5"/>
      <c r="AB59" s="5"/>
      <c r="AC59" s="5">
        <v>1</v>
      </c>
      <c r="AD59" s="5"/>
      <c r="AE59" s="5"/>
      <c r="AF59">
        <v>36</v>
      </c>
      <c r="AG59">
        <v>3753</v>
      </c>
      <c r="AH59" s="5">
        <v>1</v>
      </c>
      <c r="AI59" s="5"/>
      <c r="AJ59" s="5"/>
      <c r="AK59" s="4">
        <v>22725</v>
      </c>
      <c r="AL59" s="4"/>
      <c r="AN59" s="3" t="s">
        <v>7</v>
      </c>
      <c r="AO59">
        <f>SUM((F59:R59),(T59:U59),W59,Y59,AA59,(AB59:AE59),(AH59:AI59),AJ59)</f>
        <v>7</v>
      </c>
      <c r="AP59" s="2">
        <v>283212</v>
      </c>
      <c r="AQ59" t="s">
        <v>10</v>
      </c>
      <c r="AR59">
        <v>7</v>
      </c>
      <c r="AS59" t="s">
        <v>15</v>
      </c>
      <c r="AT59">
        <v>6</v>
      </c>
      <c r="AU59" s="2">
        <v>240609</v>
      </c>
      <c r="AV59" s="1">
        <f>AV58+AU59</f>
        <v>20446683</v>
      </c>
      <c r="AW59">
        <f>1+AW58</f>
        <v>56</v>
      </c>
    </row>
    <row r="60" spans="3:49" ht="16.5" thickTop="1" thickBot="1" x14ac:dyDescent="0.3">
      <c r="C60" s="3" t="s">
        <v>22</v>
      </c>
      <c r="D60" s="2">
        <v>312395</v>
      </c>
      <c r="E60">
        <v>16</v>
      </c>
      <c r="F60" s="5">
        <v>1</v>
      </c>
      <c r="G60" s="5"/>
      <c r="H60" s="5">
        <v>1</v>
      </c>
      <c r="I60" s="5">
        <v>1</v>
      </c>
      <c r="J60" s="5"/>
      <c r="K60" s="5"/>
      <c r="L60" s="5">
        <v>1</v>
      </c>
      <c r="M60" s="5">
        <v>1</v>
      </c>
      <c r="N60" s="5"/>
      <c r="O60" s="5"/>
      <c r="P60" s="5"/>
      <c r="Q60" s="5"/>
      <c r="R60" s="5">
        <v>6</v>
      </c>
      <c r="S60">
        <v>1</v>
      </c>
      <c r="T60" s="5"/>
      <c r="U60" s="5"/>
      <c r="V60">
        <v>65</v>
      </c>
      <c r="W60" s="5"/>
      <c r="X60">
        <v>40</v>
      </c>
      <c r="Y60" s="5">
        <v>1</v>
      </c>
      <c r="Z60">
        <v>27</v>
      </c>
      <c r="AA60" s="5">
        <v>1</v>
      </c>
      <c r="AB60" s="5"/>
      <c r="AC60" s="5">
        <v>1</v>
      </c>
      <c r="AD60" s="5"/>
      <c r="AE60" s="5">
        <v>1</v>
      </c>
      <c r="AF60">
        <v>35</v>
      </c>
      <c r="AG60">
        <v>625</v>
      </c>
      <c r="AH60" s="5"/>
      <c r="AI60" s="5"/>
      <c r="AJ60" s="5"/>
      <c r="AK60" s="4">
        <v>57781</v>
      </c>
      <c r="AL60" s="4"/>
      <c r="AN60" s="3" t="s">
        <v>22</v>
      </c>
      <c r="AO60">
        <f>SUM((F60:R60),(T60:U60),W60,Y60,AA60,(AB60:AE60),(AH60:AI60),AJ60)</f>
        <v>15</v>
      </c>
      <c r="AP60" s="2">
        <v>312395</v>
      </c>
      <c r="AQ60" t="s">
        <v>7</v>
      </c>
      <c r="AR60">
        <v>7</v>
      </c>
      <c r="AS60" t="s">
        <v>13</v>
      </c>
      <c r="AT60">
        <v>6</v>
      </c>
      <c r="AU60" s="2">
        <v>184187</v>
      </c>
      <c r="AV60" s="1">
        <f>AV59+AU60</f>
        <v>20630870</v>
      </c>
      <c r="AW60">
        <f>1+AW59</f>
        <v>57</v>
      </c>
    </row>
    <row r="61" spans="3:49" ht="16.5" thickTop="1" thickBot="1" x14ac:dyDescent="0.3">
      <c r="C61" s="3" t="s">
        <v>21</v>
      </c>
      <c r="D61" s="2">
        <v>304707</v>
      </c>
      <c r="E61">
        <v>5</v>
      </c>
      <c r="F61" s="5">
        <v>1</v>
      </c>
      <c r="G61" s="5"/>
      <c r="H61" s="5">
        <v>1</v>
      </c>
      <c r="I61" s="5"/>
      <c r="J61" s="5"/>
      <c r="K61" s="5"/>
      <c r="L61" s="5"/>
      <c r="M61" s="5"/>
      <c r="N61" s="5">
        <v>1</v>
      </c>
      <c r="O61" s="5"/>
      <c r="P61" s="5"/>
      <c r="Q61" s="5"/>
      <c r="R61" s="5">
        <v>5</v>
      </c>
      <c r="S61">
        <v>3</v>
      </c>
      <c r="T61" s="5"/>
      <c r="U61" s="5"/>
      <c r="V61">
        <v>55</v>
      </c>
      <c r="W61" s="5"/>
      <c r="X61">
        <v>13</v>
      </c>
      <c r="Y61" s="5"/>
      <c r="Z61">
        <v>6</v>
      </c>
      <c r="AA61" s="5"/>
      <c r="AB61" s="5"/>
      <c r="AC61" s="5"/>
      <c r="AD61" s="5"/>
      <c r="AE61" s="5"/>
      <c r="AF61">
        <v>27</v>
      </c>
      <c r="AG61">
        <v>609</v>
      </c>
      <c r="AH61" s="5"/>
      <c r="AI61" s="5"/>
      <c r="AJ61" s="5"/>
      <c r="AK61" s="4">
        <v>88690</v>
      </c>
      <c r="AL61" s="4"/>
      <c r="AN61" s="3" t="s">
        <v>21</v>
      </c>
      <c r="AO61">
        <f>SUM((F61:R61),(T61:U61),W61,Y61,AA61,(AB61:AE61),(AH61:AI61),AJ61)</f>
        <v>8</v>
      </c>
      <c r="AP61" s="2">
        <v>304707</v>
      </c>
      <c r="AQ61" t="s">
        <v>1</v>
      </c>
      <c r="AR61">
        <v>7</v>
      </c>
      <c r="AS61" t="s">
        <v>20</v>
      </c>
      <c r="AT61">
        <v>6</v>
      </c>
      <c r="AU61" s="2">
        <v>183682</v>
      </c>
      <c r="AV61" s="1">
        <f>AV60+AU61</f>
        <v>20814552</v>
      </c>
      <c r="AW61">
        <f>1+AW60</f>
        <v>58</v>
      </c>
    </row>
    <row r="62" spans="3:49" ht="16.5" thickTop="1" thickBot="1" x14ac:dyDescent="0.3">
      <c r="C62" s="3" t="s">
        <v>19</v>
      </c>
      <c r="D62" s="2">
        <v>342581</v>
      </c>
      <c r="E62">
        <v>8</v>
      </c>
      <c r="F62" s="5">
        <v>1</v>
      </c>
      <c r="G62" s="5"/>
      <c r="H62" s="5">
        <v>1</v>
      </c>
      <c r="I62" s="5"/>
      <c r="J62" s="5"/>
      <c r="K62" s="5"/>
      <c r="L62" s="5"/>
      <c r="M62" s="5"/>
      <c r="N62" s="5"/>
      <c r="O62" s="5"/>
      <c r="P62" s="5"/>
      <c r="Q62" s="5">
        <v>1</v>
      </c>
      <c r="R62" s="5">
        <v>6</v>
      </c>
      <c r="S62">
        <v>0</v>
      </c>
      <c r="T62" s="5"/>
      <c r="U62" s="5"/>
      <c r="V62">
        <v>76</v>
      </c>
      <c r="W62" s="5">
        <v>1</v>
      </c>
      <c r="X62">
        <v>13</v>
      </c>
      <c r="Y62" s="5"/>
      <c r="Z62">
        <v>12</v>
      </c>
      <c r="AA62" s="5"/>
      <c r="AB62" s="5"/>
      <c r="AC62" s="5">
        <v>1</v>
      </c>
      <c r="AD62" s="5"/>
      <c r="AE62" s="5"/>
      <c r="AF62">
        <v>18</v>
      </c>
      <c r="AG62">
        <v>702</v>
      </c>
      <c r="AH62" s="5"/>
      <c r="AI62" s="5"/>
      <c r="AJ62" s="5"/>
      <c r="AK62" s="4">
        <v>215707</v>
      </c>
      <c r="AL62" s="4"/>
      <c r="AN62" s="3" t="s">
        <v>19</v>
      </c>
      <c r="AO62">
        <f>SUM((F62:R62),(T62:U62),W62,Y62,AA62,(AB62:AE62),(AH62:AI62),AJ62)</f>
        <v>11</v>
      </c>
      <c r="AP62" s="2">
        <v>342581</v>
      </c>
      <c r="AQ62" t="s">
        <v>18</v>
      </c>
      <c r="AR62">
        <v>6</v>
      </c>
      <c r="AS62" t="s">
        <v>11</v>
      </c>
      <c r="AT62">
        <v>6</v>
      </c>
      <c r="AU62" s="2">
        <v>338927</v>
      </c>
      <c r="AV62" s="1">
        <f>AV61+AU62</f>
        <v>21153479</v>
      </c>
      <c r="AW62">
        <f>1+AW61</f>
        <v>59</v>
      </c>
    </row>
    <row r="63" spans="3:49" ht="16.5" thickTop="1" thickBot="1" x14ac:dyDescent="0.3">
      <c r="C63" s="3" t="s">
        <v>17</v>
      </c>
      <c r="D63" s="2">
        <v>447746</v>
      </c>
      <c r="E63">
        <v>4</v>
      </c>
      <c r="F63" s="5"/>
      <c r="G63" s="5"/>
      <c r="H63" s="5">
        <v>1</v>
      </c>
      <c r="I63" s="5"/>
      <c r="J63" s="5"/>
      <c r="K63" s="5">
        <v>1</v>
      </c>
      <c r="L63" s="5">
        <v>1</v>
      </c>
      <c r="M63" s="5"/>
      <c r="N63" s="5"/>
      <c r="O63" s="5"/>
      <c r="P63" s="5"/>
      <c r="Q63" s="5">
        <v>1</v>
      </c>
      <c r="R63" s="5">
        <v>4</v>
      </c>
      <c r="S63">
        <f>46+2</f>
        <v>48</v>
      </c>
      <c r="T63" s="5"/>
      <c r="U63" s="5"/>
      <c r="V63">
        <v>17</v>
      </c>
      <c r="W63" s="5"/>
      <c r="X63">
        <v>4</v>
      </c>
      <c r="Y63" s="5"/>
      <c r="Z63">
        <v>3</v>
      </c>
      <c r="AA63" s="5"/>
      <c r="AB63" s="5"/>
      <c r="AC63" s="5">
        <v>1</v>
      </c>
      <c r="AD63" s="5"/>
      <c r="AE63" s="5"/>
      <c r="AF63">
        <v>52</v>
      </c>
      <c r="AG63">
        <v>2160</v>
      </c>
      <c r="AH63" s="5"/>
      <c r="AI63" s="5"/>
      <c r="AJ63" s="5"/>
      <c r="AK63" s="4">
        <v>12691</v>
      </c>
      <c r="AL63" s="4"/>
      <c r="AN63" s="3" t="s">
        <v>17</v>
      </c>
      <c r="AO63">
        <f>SUM((F63:R63),(T63:U63),W63,Y63,AA63,(AB63:AE63),(AH63:AI63),AJ63)</f>
        <v>9</v>
      </c>
      <c r="AP63" s="2">
        <v>447746</v>
      </c>
      <c r="AQ63" t="s">
        <v>2</v>
      </c>
      <c r="AR63">
        <v>6</v>
      </c>
      <c r="AS63" t="s">
        <v>8</v>
      </c>
      <c r="AT63">
        <v>6</v>
      </c>
      <c r="AU63" s="2">
        <v>103527</v>
      </c>
      <c r="AV63" s="1">
        <f>AV62+AU63</f>
        <v>21257006</v>
      </c>
      <c r="AW63">
        <f>1+AW62</f>
        <v>60</v>
      </c>
    </row>
    <row r="64" spans="3:49" ht="16.5" thickTop="1" thickBot="1" x14ac:dyDescent="0.3">
      <c r="C64" s="3" t="s">
        <v>16</v>
      </c>
      <c r="D64" s="2">
        <v>305104</v>
      </c>
      <c r="E64">
        <v>5</v>
      </c>
      <c r="F64" s="5"/>
      <c r="G64" s="5"/>
      <c r="H64" s="5">
        <v>1</v>
      </c>
      <c r="I64" s="5"/>
      <c r="J64" s="5"/>
      <c r="K64" s="5"/>
      <c r="L64" s="5"/>
      <c r="M64" s="5">
        <v>1</v>
      </c>
      <c r="N64" s="5">
        <v>1</v>
      </c>
      <c r="O64" s="5"/>
      <c r="P64" s="5"/>
      <c r="Q64" s="5"/>
      <c r="R64" s="5">
        <v>3</v>
      </c>
      <c r="S64">
        <v>16</v>
      </c>
      <c r="T64" s="5"/>
      <c r="U64" s="5"/>
      <c r="V64">
        <v>135</v>
      </c>
      <c r="W64" s="5">
        <v>1</v>
      </c>
      <c r="X64">
        <v>26</v>
      </c>
      <c r="Y64" s="5">
        <v>1</v>
      </c>
      <c r="Z64">
        <v>16</v>
      </c>
      <c r="AA64" s="5"/>
      <c r="AB64" s="5">
        <v>1</v>
      </c>
      <c r="AC64" s="5">
        <v>1</v>
      </c>
      <c r="AD64" s="5"/>
      <c r="AE64" s="5"/>
      <c r="AF64">
        <v>17</v>
      </c>
      <c r="AG64">
        <v>1249</v>
      </c>
      <c r="AH64" s="5"/>
      <c r="AI64" s="5"/>
      <c r="AJ64" s="5"/>
      <c r="AK64" s="4">
        <v>79828</v>
      </c>
      <c r="AL64" s="4"/>
      <c r="AN64" s="3" t="s">
        <v>16</v>
      </c>
      <c r="AO64">
        <f>SUM((F64:R64),(T64:U64),W64,Y64,AA64,(AB64:AE64),(AH64:AI64),AJ64)</f>
        <v>10</v>
      </c>
      <c r="AP64" s="2">
        <v>305104</v>
      </c>
      <c r="AQ64" t="s">
        <v>15</v>
      </c>
      <c r="AR64">
        <v>6</v>
      </c>
      <c r="AS64" t="s">
        <v>5</v>
      </c>
      <c r="AT64">
        <v>6</v>
      </c>
      <c r="AU64" s="2">
        <v>308370</v>
      </c>
      <c r="AV64" s="1">
        <f>AV63+AU64</f>
        <v>21565376</v>
      </c>
      <c r="AW64">
        <f>1+AW63</f>
        <v>61</v>
      </c>
    </row>
    <row r="65" spans="3:49" ht="16.5" thickTop="1" thickBot="1" x14ac:dyDescent="0.3">
      <c r="C65" s="3" t="s">
        <v>14</v>
      </c>
      <c r="D65" s="2">
        <v>393731</v>
      </c>
      <c r="E65">
        <v>9</v>
      </c>
      <c r="F65" s="5"/>
      <c r="G65" s="5"/>
      <c r="H65" s="5">
        <v>1</v>
      </c>
      <c r="I65" s="5"/>
      <c r="J65" s="5"/>
      <c r="K65" s="5"/>
      <c r="L65" s="5"/>
      <c r="M65" s="5">
        <v>1</v>
      </c>
      <c r="N65" s="5"/>
      <c r="O65" s="5"/>
      <c r="P65" s="5"/>
      <c r="Q65" s="5"/>
      <c r="R65" s="5">
        <v>5</v>
      </c>
      <c r="S65">
        <v>36</v>
      </c>
      <c r="T65" s="5"/>
      <c r="U65" s="5"/>
      <c r="V65">
        <v>52</v>
      </c>
      <c r="W65" s="5"/>
      <c r="X65">
        <v>30</v>
      </c>
      <c r="Y65" s="5">
        <v>1</v>
      </c>
      <c r="Z65">
        <v>8</v>
      </c>
      <c r="AA65" s="5"/>
      <c r="AB65" s="5"/>
      <c r="AC65" s="5">
        <v>1</v>
      </c>
      <c r="AD65" s="5"/>
      <c r="AE65" s="5"/>
      <c r="AF65">
        <v>21</v>
      </c>
      <c r="AG65">
        <v>752</v>
      </c>
      <c r="AH65" s="5"/>
      <c r="AI65" s="5"/>
      <c r="AJ65" s="5"/>
      <c r="AK65" s="4">
        <v>40497</v>
      </c>
      <c r="AL65" s="4"/>
      <c r="AN65" s="3" t="s">
        <v>14</v>
      </c>
      <c r="AO65">
        <f>SUM((F65:R65),(T65:U65),W65,Y65,AA65,(AB65:AE65),(AH65:AI65),AJ65)</f>
        <v>9</v>
      </c>
      <c r="AP65" s="2">
        <v>393731</v>
      </c>
      <c r="AQ65" t="s">
        <v>13</v>
      </c>
      <c r="AR65">
        <v>6</v>
      </c>
      <c r="AS65" t="s">
        <v>3</v>
      </c>
      <c r="AT65">
        <v>6</v>
      </c>
      <c r="AU65" s="2">
        <v>208131</v>
      </c>
      <c r="AV65" s="1">
        <f>AV64+AU65</f>
        <v>21773507</v>
      </c>
      <c r="AW65">
        <f>1+AW64</f>
        <v>62</v>
      </c>
    </row>
    <row r="66" spans="3:49" ht="16.5" thickTop="1" thickBot="1" x14ac:dyDescent="0.3">
      <c r="C66" s="3" t="s">
        <v>12</v>
      </c>
      <c r="D66" s="2">
        <v>698322</v>
      </c>
      <c r="E66">
        <v>3</v>
      </c>
      <c r="F66" s="5">
        <v>1</v>
      </c>
      <c r="G66" s="5"/>
      <c r="H66" s="5">
        <v>1</v>
      </c>
      <c r="I66" s="5"/>
      <c r="J66" s="5"/>
      <c r="K66" s="5"/>
      <c r="L66" s="5"/>
      <c r="M66" s="5"/>
      <c r="N66" s="5"/>
      <c r="O66" s="5"/>
      <c r="P66" s="5"/>
      <c r="Q66" s="5">
        <v>1</v>
      </c>
      <c r="R66" s="5">
        <v>6</v>
      </c>
      <c r="S66">
        <v>60</v>
      </c>
      <c r="T66" s="5"/>
      <c r="U66" s="5"/>
      <c r="V66">
        <v>63</v>
      </c>
      <c r="W66" s="5"/>
      <c r="X66">
        <v>35</v>
      </c>
      <c r="Y66" s="5">
        <v>1</v>
      </c>
      <c r="Z66">
        <v>11</v>
      </c>
      <c r="AA66" s="5"/>
      <c r="AB66" s="5"/>
      <c r="AC66" s="5">
        <v>1</v>
      </c>
      <c r="AD66" s="5"/>
      <c r="AE66" s="5">
        <v>1</v>
      </c>
      <c r="AF66">
        <v>37</v>
      </c>
      <c r="AG66">
        <v>8165</v>
      </c>
      <c r="AH66" s="5">
        <v>1</v>
      </c>
      <c r="AI66" s="5"/>
      <c r="AJ66" s="5"/>
      <c r="AK66" s="4">
        <v>208911</v>
      </c>
      <c r="AL66" s="4"/>
      <c r="AN66" s="3" t="s">
        <v>12</v>
      </c>
      <c r="AO66">
        <f>SUM((F66:R66),(T66:U66),W66,Y66,AA66,(AB66:AE66),(AH66:AI66),AJ66)</f>
        <v>13</v>
      </c>
      <c r="AP66" s="2">
        <v>698322</v>
      </c>
      <c r="AQ66" t="s">
        <v>11</v>
      </c>
      <c r="AR66">
        <v>6</v>
      </c>
      <c r="AS66" t="s">
        <v>10</v>
      </c>
      <c r="AT66">
        <v>6</v>
      </c>
      <c r="AU66" s="2">
        <v>189347</v>
      </c>
      <c r="AV66" s="1">
        <f>AV65+AU66</f>
        <v>21962854</v>
      </c>
      <c r="AW66">
        <f>1+AW65</f>
        <v>63</v>
      </c>
    </row>
    <row r="67" spans="3:49" ht="16.5" thickTop="1" thickBot="1" x14ac:dyDescent="0.3">
      <c r="C67" s="3" t="s">
        <v>9</v>
      </c>
      <c r="D67" s="2">
        <v>393498</v>
      </c>
      <c r="E67">
        <v>3</v>
      </c>
      <c r="F67" s="5"/>
      <c r="G67" s="5"/>
      <c r="H67" s="5">
        <v>1</v>
      </c>
      <c r="I67" s="5"/>
      <c r="J67" s="5"/>
      <c r="K67" s="5"/>
      <c r="L67" s="5"/>
      <c r="M67" s="5"/>
      <c r="N67" s="5">
        <v>1</v>
      </c>
      <c r="O67" s="5"/>
      <c r="P67" s="5"/>
      <c r="Q67" s="5">
        <v>1</v>
      </c>
      <c r="R67" s="5">
        <v>6</v>
      </c>
      <c r="S67">
        <v>4</v>
      </c>
      <c r="T67" s="5"/>
      <c r="U67" s="5"/>
      <c r="V67">
        <v>124</v>
      </c>
      <c r="W67" s="5">
        <v>1</v>
      </c>
      <c r="X67">
        <v>33</v>
      </c>
      <c r="Y67" s="5">
        <v>1</v>
      </c>
      <c r="Z67">
        <v>31</v>
      </c>
      <c r="AA67" s="5">
        <v>1</v>
      </c>
      <c r="AB67" s="5"/>
      <c r="AC67" s="5">
        <v>1</v>
      </c>
      <c r="AD67" s="5"/>
      <c r="AE67" s="5"/>
      <c r="AF67">
        <v>19</v>
      </c>
      <c r="AG67">
        <v>800</v>
      </c>
      <c r="AH67" s="5"/>
      <c r="AI67" s="5"/>
      <c r="AJ67" s="5"/>
      <c r="AK67" s="4">
        <v>63711</v>
      </c>
      <c r="AL67" s="4"/>
      <c r="AN67" s="3" t="s">
        <v>9</v>
      </c>
      <c r="AO67">
        <f>SUM((F67:R67),(T67:U67),W67,Y67,AA67,(AB67:AE67),(AH67:AI67),AJ67)</f>
        <v>13</v>
      </c>
      <c r="AP67" s="2">
        <v>393498</v>
      </c>
      <c r="AQ67" t="s">
        <v>8</v>
      </c>
      <c r="AR67">
        <v>6</v>
      </c>
      <c r="AS67" t="s">
        <v>7</v>
      </c>
      <c r="AT67">
        <v>6</v>
      </c>
      <c r="AU67" s="2">
        <v>283212</v>
      </c>
      <c r="AV67" s="1">
        <f>AV66+AU67</f>
        <v>22246066</v>
      </c>
      <c r="AW67">
        <f>1+AW66</f>
        <v>64</v>
      </c>
    </row>
    <row r="68" spans="3:49" ht="16.5" thickTop="1" thickBot="1" x14ac:dyDescent="0.3">
      <c r="C68" s="3" t="s">
        <v>6</v>
      </c>
      <c r="D68" s="2">
        <v>622979</v>
      </c>
      <c r="E68">
        <v>11</v>
      </c>
      <c r="F68" s="5"/>
      <c r="G68" s="5">
        <v>1</v>
      </c>
      <c r="H68" s="5">
        <v>1</v>
      </c>
      <c r="I68" s="5">
        <v>1</v>
      </c>
      <c r="J68" s="5"/>
      <c r="K68" s="5"/>
      <c r="L68" s="5">
        <v>1</v>
      </c>
      <c r="M68" s="5"/>
      <c r="N68" s="5"/>
      <c r="O68" s="5">
        <v>1</v>
      </c>
      <c r="P68" s="5">
        <v>1</v>
      </c>
      <c r="Q68" s="5"/>
      <c r="R68" s="5">
        <v>6</v>
      </c>
      <c r="S68">
        <v>33</v>
      </c>
      <c r="T68" s="5"/>
      <c r="U68" s="5"/>
      <c r="V68">
        <v>94</v>
      </c>
      <c r="W68" s="5">
        <v>1</v>
      </c>
      <c r="X68">
        <v>25</v>
      </c>
      <c r="Y68" s="5">
        <v>1</v>
      </c>
      <c r="Z68">
        <v>19</v>
      </c>
      <c r="AA68" s="5">
        <v>1</v>
      </c>
      <c r="AB68" s="5"/>
      <c r="AC68" s="5"/>
      <c r="AD68" s="5"/>
      <c r="AE68" s="5"/>
      <c r="AF68">
        <v>32</v>
      </c>
      <c r="AG68">
        <v>3467</v>
      </c>
      <c r="AH68" s="5">
        <v>1</v>
      </c>
      <c r="AI68" s="5"/>
      <c r="AJ68" s="5"/>
      <c r="AK68" s="4">
        <v>16378</v>
      </c>
      <c r="AL68" s="4"/>
      <c r="AN68" s="3" t="s">
        <v>6</v>
      </c>
      <c r="AO68">
        <f>SUM((F68:R68),(T68:U68),W68,Y68,AA68,(AB68:AE68),(AH68:AI68),AJ68)</f>
        <v>16</v>
      </c>
      <c r="AP68" s="2">
        <v>622979</v>
      </c>
      <c r="AQ68" t="s">
        <v>5</v>
      </c>
      <c r="AR68">
        <v>6</v>
      </c>
      <c r="AS68" t="s">
        <v>1</v>
      </c>
      <c r="AT68">
        <v>6</v>
      </c>
      <c r="AU68" s="2">
        <v>313741</v>
      </c>
      <c r="AV68" s="1">
        <f>AV67+AU68</f>
        <v>22559807</v>
      </c>
      <c r="AW68">
        <f>1+AW67</f>
        <v>65</v>
      </c>
    </row>
    <row r="69" spans="3:49" ht="16.5" thickTop="1" thickBot="1" x14ac:dyDescent="0.3">
      <c r="C69" s="3" t="s">
        <v>4</v>
      </c>
      <c r="D69" s="2">
        <v>503930</v>
      </c>
      <c r="E69">
        <v>10</v>
      </c>
      <c r="F69" s="5"/>
      <c r="G69" s="5">
        <v>1</v>
      </c>
      <c r="H69" s="5"/>
      <c r="I69" s="5">
        <v>1</v>
      </c>
      <c r="J69" s="5"/>
      <c r="K69" s="5">
        <v>1</v>
      </c>
      <c r="L69" s="5">
        <v>1</v>
      </c>
      <c r="M69" s="5"/>
      <c r="N69" s="5"/>
      <c r="O69" s="5">
        <v>1</v>
      </c>
      <c r="P69" s="5"/>
      <c r="Q69" s="5"/>
      <c r="R69" s="5">
        <v>6</v>
      </c>
      <c r="S69">
        <v>125</v>
      </c>
      <c r="T69" s="5">
        <v>1</v>
      </c>
      <c r="U69" s="5"/>
      <c r="V69">
        <v>67</v>
      </c>
      <c r="W69" s="5"/>
      <c r="X69">
        <v>17</v>
      </c>
      <c r="Y69" s="5"/>
      <c r="Z69">
        <v>12</v>
      </c>
      <c r="AA69" s="5"/>
      <c r="AB69" s="5"/>
      <c r="AC69" s="5">
        <v>1</v>
      </c>
      <c r="AD69" s="5"/>
      <c r="AE69" s="5"/>
      <c r="AF69">
        <v>35</v>
      </c>
      <c r="AG69">
        <v>277</v>
      </c>
      <c r="AH69" s="5"/>
      <c r="AI69" s="5"/>
      <c r="AJ69" s="5"/>
      <c r="AK69" s="4">
        <v>10627</v>
      </c>
      <c r="AL69" s="4"/>
      <c r="AN69" s="3" t="s">
        <v>4</v>
      </c>
      <c r="AO69">
        <f>SUM((F69:R69),(T69:U69),W69,Y69,AA69,(AB69:AE69),(AH69:AI69),AJ69)</f>
        <v>13</v>
      </c>
      <c r="AP69" s="2">
        <v>503930</v>
      </c>
      <c r="AQ69" t="s">
        <v>3</v>
      </c>
      <c r="AR69">
        <v>6</v>
      </c>
      <c r="AS69" t="s">
        <v>2</v>
      </c>
      <c r="AT69">
        <v>5</v>
      </c>
      <c r="AU69" s="2">
        <v>310628</v>
      </c>
      <c r="AV69" s="1">
        <f>AV68+AU69</f>
        <v>22870435</v>
      </c>
      <c r="AW69">
        <f>1+AW68</f>
        <v>66</v>
      </c>
    </row>
    <row r="70" spans="3:49" ht="16.5" thickTop="1" thickBot="1" x14ac:dyDescent="0.3">
      <c r="C70" s="3" t="s">
        <v>1</v>
      </c>
      <c r="D70" s="2">
        <v>313741</v>
      </c>
      <c r="E70">
        <v>2</v>
      </c>
      <c r="F70" s="5"/>
      <c r="G70" s="5"/>
      <c r="H70" s="5"/>
      <c r="I70" s="5"/>
      <c r="J70" s="5"/>
      <c r="K70" s="5"/>
      <c r="L70" s="5"/>
      <c r="M70" s="5"/>
      <c r="N70" s="5">
        <v>1</v>
      </c>
      <c r="O70" s="5"/>
      <c r="P70" s="5"/>
      <c r="Q70" s="5"/>
      <c r="R70" s="5">
        <v>6</v>
      </c>
      <c r="S70">
        <v>72</v>
      </c>
      <c r="T70" s="5"/>
      <c r="U70" s="5"/>
      <c r="V70">
        <v>20</v>
      </c>
      <c r="W70" s="5"/>
      <c r="X70">
        <v>10</v>
      </c>
      <c r="Y70" s="5"/>
      <c r="Z70">
        <v>7</v>
      </c>
      <c r="AA70" s="5"/>
      <c r="AB70" s="5"/>
      <c r="AC70" s="5"/>
      <c r="AD70" s="5"/>
      <c r="AE70" s="5"/>
      <c r="AF70">
        <v>12</v>
      </c>
      <c r="AG70">
        <v>1228</v>
      </c>
      <c r="AH70" s="5"/>
      <c r="AI70" s="5"/>
      <c r="AJ70" s="5"/>
      <c r="AK70" s="4">
        <v>23660</v>
      </c>
      <c r="AL70" s="4"/>
      <c r="AN70" s="3" t="s">
        <v>1</v>
      </c>
      <c r="AO70">
        <f>SUM((F70:R70),(T70:U70),W70,Y70,AA70,(AB70:AE70),(AH70:AI70),AJ70)</f>
        <v>7</v>
      </c>
      <c r="AP70" s="2">
        <v>313741</v>
      </c>
      <c r="AQ70" t="s">
        <v>0</v>
      </c>
      <c r="AR70">
        <v>5</v>
      </c>
      <c r="AS70" t="s">
        <v>0</v>
      </c>
      <c r="AT70">
        <v>4</v>
      </c>
      <c r="AU70" s="2">
        <v>224949</v>
      </c>
      <c r="AV70" s="1">
        <f>AV69+AU70</f>
        <v>23095384</v>
      </c>
      <c r="AW70">
        <f>1+AW69</f>
        <v>67</v>
      </c>
    </row>
    <row r="71" spans="3:49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SFLA 7 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Chappell, James</dc:creator>
  <cp:lastModifiedBy>Chappell, James</cp:lastModifiedBy>
  <dcterms:created xsi:type="dcterms:W3CDTF">2020-05-11T20:56:52Z</dcterms:created>
  <dcterms:modified xsi:type="dcterms:W3CDTF">2020-05-11T20:59:44Z</dcterms:modified>
</cp:coreProperties>
</file>